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7710" activeTab="1"/>
  </bookViews>
  <sheets>
    <sheet name="SKRĘCANE" sheetId="1" r:id="rId1"/>
    <sheet name="PRASOWANE" sheetId="2" r:id="rId2"/>
    <sheet name="RURA" sheetId="3" r:id="rId3"/>
    <sheet name="ZACISK" sheetId="4" r:id="rId4"/>
  </sheets>
  <definedNames/>
  <calcPr fullCalcOnLoad="1"/>
</workbook>
</file>

<file path=xl/sharedStrings.xml><?xml version="1.0" encoding="utf-8"?>
<sst xmlns="http://schemas.openxmlformats.org/spreadsheetml/2006/main" count="772" uniqueCount="466">
  <si>
    <t>ART.900</t>
  </si>
  <si>
    <t xml:space="preserve">KOD </t>
  </si>
  <si>
    <t>ROZMIAR</t>
  </si>
  <si>
    <t>Cena katalogowa netto</t>
  </si>
  <si>
    <t>2.0</t>
  </si>
  <si>
    <t>16x12</t>
  </si>
  <si>
    <t>16x34</t>
  </si>
  <si>
    <t>20x12</t>
  </si>
  <si>
    <t>20x34</t>
  </si>
  <si>
    <t>26x10</t>
  </si>
  <si>
    <t>3.0</t>
  </si>
  <si>
    <t>26x34</t>
  </si>
  <si>
    <t>32x10</t>
  </si>
  <si>
    <t>32x114</t>
  </si>
  <si>
    <t>ART.901</t>
  </si>
  <si>
    <t>16x16</t>
  </si>
  <si>
    <t>20x20</t>
  </si>
  <si>
    <t>20x16</t>
  </si>
  <si>
    <t>26x26</t>
  </si>
  <si>
    <t>26x16</t>
  </si>
  <si>
    <t>3.0/2.0</t>
  </si>
  <si>
    <t>26x20</t>
  </si>
  <si>
    <t>32x32</t>
  </si>
  <si>
    <t>32x20</t>
  </si>
  <si>
    <t>32x26</t>
  </si>
  <si>
    <t>ART.902</t>
  </si>
  <si>
    <t>20x10</t>
  </si>
  <si>
    <t>ART.903</t>
  </si>
  <si>
    <t>3.5</t>
  </si>
  <si>
    <t>ART.904</t>
  </si>
  <si>
    <t>32x34</t>
  </si>
  <si>
    <t>ART.905</t>
  </si>
  <si>
    <t>ART.906</t>
  </si>
  <si>
    <t>ART.907</t>
  </si>
  <si>
    <t>16x20x16</t>
  </si>
  <si>
    <t>16x20x20</t>
  </si>
  <si>
    <t>20x16x16</t>
  </si>
  <si>
    <t>20x16x20</t>
  </si>
  <si>
    <t>20x26x20</t>
  </si>
  <si>
    <t>2.0/3.0</t>
  </si>
  <si>
    <t>20x26x26</t>
  </si>
  <si>
    <t>26x16x16</t>
  </si>
  <si>
    <t>26x16x20</t>
  </si>
  <si>
    <t>26x16x26</t>
  </si>
  <si>
    <t>26x20x16</t>
  </si>
  <si>
    <t>26x20x20</t>
  </si>
  <si>
    <t>26x20x26</t>
  </si>
  <si>
    <t>26x26x20</t>
  </si>
  <si>
    <t>26x32x26</t>
  </si>
  <si>
    <t>32x16x32</t>
  </si>
  <si>
    <t>32x20x32</t>
  </si>
  <si>
    <t>32x26x26</t>
  </si>
  <si>
    <t>32x26x32</t>
  </si>
  <si>
    <t>32x32x26</t>
  </si>
  <si>
    <t>ART.908</t>
  </si>
  <si>
    <t>ART.909</t>
  </si>
  <si>
    <t>ART.910</t>
  </si>
  <si>
    <t>ART.926</t>
  </si>
  <si>
    <t>ART. 700-S</t>
  </si>
  <si>
    <t>16x12-2.0</t>
  </si>
  <si>
    <t>16x34-2.0</t>
  </si>
  <si>
    <t>20x12-2.0</t>
  </si>
  <si>
    <t>20x34-2.0</t>
  </si>
  <si>
    <t>26x34-3.0</t>
  </si>
  <si>
    <t>26x10-3.0</t>
  </si>
  <si>
    <t>32x10-3.0</t>
  </si>
  <si>
    <t>32x114-3.0</t>
  </si>
  <si>
    <t>40x114-3.5</t>
  </si>
  <si>
    <t>50x112-4.0</t>
  </si>
  <si>
    <t>63x20-4.5</t>
  </si>
  <si>
    <t>ART. 701-S</t>
  </si>
  <si>
    <t>16x16-2.0</t>
  </si>
  <si>
    <t>20x20-2.0</t>
  </si>
  <si>
    <t>26x26-3.0</t>
  </si>
  <si>
    <t>32x32-3.0</t>
  </si>
  <si>
    <t>40x40-3.5</t>
  </si>
  <si>
    <t>50x50-4.0</t>
  </si>
  <si>
    <t>20x16-2.0</t>
  </si>
  <si>
    <t>ART.704-S</t>
  </si>
  <si>
    <t>ART.706-S</t>
  </si>
  <si>
    <t>ART.707-S</t>
  </si>
  <si>
    <t>16x16x16-2.0</t>
  </si>
  <si>
    <t>20x20x20-2.0</t>
  </si>
  <si>
    <t>26x26x26-3.0</t>
  </si>
  <si>
    <t>32x32x32-3.0</t>
  </si>
  <si>
    <t>40x40x40-3.5</t>
  </si>
  <si>
    <t>50x50x50-4.0</t>
  </si>
  <si>
    <t>63x63x63-4.5</t>
  </si>
  <si>
    <t>26x26x16</t>
  </si>
  <si>
    <t>32x20x20</t>
  </si>
  <si>
    <t>32x20x26</t>
  </si>
  <si>
    <t>32x32x20</t>
  </si>
  <si>
    <t>32x40x32</t>
  </si>
  <si>
    <t>40x20x40</t>
  </si>
  <si>
    <t>3.5/3.0</t>
  </si>
  <si>
    <t>40x26x40</t>
  </si>
  <si>
    <t>40x32x32</t>
  </si>
  <si>
    <t>40x32x40</t>
  </si>
  <si>
    <t>40x40x26</t>
  </si>
  <si>
    <t>40x40x32</t>
  </si>
  <si>
    <t>ART.708-S</t>
  </si>
  <si>
    <t>16x12x16</t>
  </si>
  <si>
    <t>20x12x20</t>
  </si>
  <si>
    <t>20x34x20</t>
  </si>
  <si>
    <t>26x34x26</t>
  </si>
  <si>
    <t>26x10x26</t>
  </si>
  <si>
    <t>32x10x32</t>
  </si>
  <si>
    <t>40x114x40</t>
  </si>
  <si>
    <t>ART.709-S</t>
  </si>
  <si>
    <t>40x10x40</t>
  </si>
  <si>
    <t>50x10x50</t>
  </si>
  <si>
    <t>4.0</t>
  </si>
  <si>
    <t>ART.710-S</t>
  </si>
  <si>
    <t>4.5</t>
  </si>
  <si>
    <t>4.0/3.0</t>
  </si>
  <si>
    <t>4.0/3.5</t>
  </si>
  <si>
    <t>Art.703-S</t>
  </si>
  <si>
    <t>Art.702-S</t>
  </si>
  <si>
    <t>ART.705-S</t>
  </si>
  <si>
    <t>KOD</t>
  </si>
  <si>
    <t>Rozmiar</t>
  </si>
  <si>
    <t>60PEXC1620-100</t>
  </si>
  <si>
    <t>60PEXC2020-100</t>
  </si>
  <si>
    <t>Cena katalogowa</t>
  </si>
  <si>
    <t>Łącznik GZ</t>
  </si>
  <si>
    <t>Łącznik GZ + O-ring</t>
  </si>
  <si>
    <t xml:space="preserve">Łącznik równoprzelotowy </t>
  </si>
  <si>
    <t>Łącznik GW</t>
  </si>
  <si>
    <t>Kolano równoprzelotowe</t>
  </si>
  <si>
    <t>Kolano GZ</t>
  </si>
  <si>
    <t>Kolano GW</t>
  </si>
  <si>
    <t>Kolano ścienne GW</t>
  </si>
  <si>
    <t>Trójnik równoprzelotowy</t>
  </si>
  <si>
    <t>Trójnik redukcyjny</t>
  </si>
  <si>
    <t>Trójnik GZ</t>
  </si>
  <si>
    <t>Trójnik GW</t>
  </si>
  <si>
    <t>Czwórnik równoprzelotowy</t>
  </si>
  <si>
    <t>Trójnik GW ścienny</t>
  </si>
  <si>
    <t>60PEXC2630-100</t>
  </si>
  <si>
    <t xml:space="preserve">Art. WINNY-AL. </t>
  </si>
  <si>
    <t>Grubość ścianki</t>
  </si>
  <si>
    <r>
      <t xml:space="preserve">Rura wielowarstwowa WINNY-Al. PEX sieciowanie </t>
    </r>
    <r>
      <rPr>
        <b/>
        <sz val="11"/>
        <color indexed="8"/>
        <rFont val="Czcionka tekstu podstawowego"/>
        <family val="0"/>
      </rPr>
      <t>C</t>
    </r>
    <r>
      <rPr>
        <sz val="11"/>
        <color theme="1"/>
        <rFont val="Czcionka tekstu podstawowego"/>
        <family val="2"/>
      </rPr>
      <t xml:space="preserve">                                                         parametry : </t>
    </r>
    <r>
      <rPr>
        <b/>
        <sz val="11"/>
        <color indexed="8"/>
        <rFont val="Czcionka tekstu podstawowego"/>
        <family val="0"/>
      </rPr>
      <t>max temperatura 95</t>
    </r>
    <r>
      <rPr>
        <b/>
        <vertAlign val="superscript"/>
        <sz val="11"/>
        <color indexed="8"/>
        <rFont val="Czcionka tekstu podstawowego"/>
        <family val="0"/>
      </rPr>
      <t>o</t>
    </r>
    <r>
      <rPr>
        <b/>
        <sz val="11"/>
        <color indexed="8"/>
        <rFont val="Czcionka tekstu podstawowego"/>
        <family val="0"/>
      </rPr>
      <t>C                                         max ciśnienie 10 bar</t>
    </r>
  </si>
  <si>
    <t>Łącznik równoprzelotowy</t>
  </si>
  <si>
    <t>Łącznik redukcyjny</t>
  </si>
  <si>
    <t xml:space="preserve">Klano równoprzelotowe </t>
  </si>
  <si>
    <t>900161/220</t>
  </si>
  <si>
    <t>900163/420</t>
  </si>
  <si>
    <t>900201/220</t>
  </si>
  <si>
    <t>900203/420</t>
  </si>
  <si>
    <t>900261/030</t>
  </si>
  <si>
    <t>900263/430</t>
  </si>
  <si>
    <t>900321/030</t>
  </si>
  <si>
    <t>9003211/430</t>
  </si>
  <si>
    <t>900201/220OR</t>
  </si>
  <si>
    <t>900161/220OR</t>
  </si>
  <si>
    <t>902161/220</t>
  </si>
  <si>
    <t>902163/420</t>
  </si>
  <si>
    <t>902201/220</t>
  </si>
  <si>
    <t>902201/020</t>
  </si>
  <si>
    <t>902203/420</t>
  </si>
  <si>
    <t>902261/030</t>
  </si>
  <si>
    <t>902263/430</t>
  </si>
  <si>
    <t>902321/030</t>
  </si>
  <si>
    <t>904161/220</t>
  </si>
  <si>
    <t>904163/420</t>
  </si>
  <si>
    <t>904201/220</t>
  </si>
  <si>
    <t>904203/420</t>
  </si>
  <si>
    <t>904261/030</t>
  </si>
  <si>
    <t>904263/430</t>
  </si>
  <si>
    <t>904321/030</t>
  </si>
  <si>
    <t>904323/430</t>
  </si>
  <si>
    <t>905161/220</t>
  </si>
  <si>
    <t>905163/420</t>
  </si>
  <si>
    <t>905201/220</t>
  </si>
  <si>
    <t>905203/420</t>
  </si>
  <si>
    <t>905261/030</t>
  </si>
  <si>
    <t>905263/430</t>
  </si>
  <si>
    <t>905321/030</t>
  </si>
  <si>
    <t>905323/430</t>
  </si>
  <si>
    <t>906161/220</t>
  </si>
  <si>
    <t>906163/420</t>
  </si>
  <si>
    <t>906201/220</t>
  </si>
  <si>
    <t>906203/420</t>
  </si>
  <si>
    <t>908161/220</t>
  </si>
  <si>
    <t>908201/220</t>
  </si>
  <si>
    <t>908203/420</t>
  </si>
  <si>
    <t>908261/030</t>
  </si>
  <si>
    <t>908263/430</t>
  </si>
  <si>
    <t>908321/030</t>
  </si>
  <si>
    <t>909161/220</t>
  </si>
  <si>
    <t>909163/420</t>
  </si>
  <si>
    <t>909201/220</t>
  </si>
  <si>
    <t>909203/420</t>
  </si>
  <si>
    <t>909261/030</t>
  </si>
  <si>
    <t>909263/430</t>
  </si>
  <si>
    <t>909321/030</t>
  </si>
  <si>
    <t>926161/220</t>
  </si>
  <si>
    <t>926201/220</t>
  </si>
  <si>
    <t>700S161/220</t>
  </si>
  <si>
    <t>700S163/420</t>
  </si>
  <si>
    <t>700S201/220</t>
  </si>
  <si>
    <t>700S203/420</t>
  </si>
  <si>
    <t>700S263/430</t>
  </si>
  <si>
    <t>700S261/030</t>
  </si>
  <si>
    <t>700S321/030</t>
  </si>
  <si>
    <t>700S3211/430</t>
  </si>
  <si>
    <t>700S4011/435</t>
  </si>
  <si>
    <t>700S5011/240</t>
  </si>
  <si>
    <t>700S632/045</t>
  </si>
  <si>
    <t>702S161/220</t>
  </si>
  <si>
    <t>702S163/420</t>
  </si>
  <si>
    <t>702S201/220</t>
  </si>
  <si>
    <t>702S203/420</t>
  </si>
  <si>
    <t>702S263/430</t>
  </si>
  <si>
    <t>702S261/030</t>
  </si>
  <si>
    <t>702S3211/430</t>
  </si>
  <si>
    <t>702S321/030</t>
  </si>
  <si>
    <t>702S4011/435</t>
  </si>
  <si>
    <t>702S501/240</t>
  </si>
  <si>
    <t>701S161620</t>
  </si>
  <si>
    <t>701S202020</t>
  </si>
  <si>
    <t>701S262630</t>
  </si>
  <si>
    <t>701S323230</t>
  </si>
  <si>
    <t>701S404035</t>
  </si>
  <si>
    <t>701S505040</t>
  </si>
  <si>
    <t>701S201620</t>
  </si>
  <si>
    <t>701S16163020</t>
  </si>
  <si>
    <t>701S26203020</t>
  </si>
  <si>
    <t>40x26</t>
  </si>
  <si>
    <t>40x32</t>
  </si>
  <si>
    <t>50x32</t>
  </si>
  <si>
    <t>50x40</t>
  </si>
  <si>
    <t>701S32203020</t>
  </si>
  <si>
    <t>701S322630</t>
  </si>
  <si>
    <t>701S40263530</t>
  </si>
  <si>
    <t>701S40324030</t>
  </si>
  <si>
    <t>701S50324030</t>
  </si>
  <si>
    <t>701S50404035</t>
  </si>
  <si>
    <t>40x40</t>
  </si>
  <si>
    <t>50x50</t>
  </si>
  <si>
    <t>63x63</t>
  </si>
  <si>
    <t>703S161620</t>
  </si>
  <si>
    <t>703S202020</t>
  </si>
  <si>
    <t>703S262630</t>
  </si>
  <si>
    <t>703S323230</t>
  </si>
  <si>
    <t>703S404035</t>
  </si>
  <si>
    <t>703S505040</t>
  </si>
  <si>
    <t>703S636345</t>
  </si>
  <si>
    <t>704S161/220</t>
  </si>
  <si>
    <t>704S163/420</t>
  </si>
  <si>
    <t>704S201/220</t>
  </si>
  <si>
    <t>704S203/420</t>
  </si>
  <si>
    <t>40x114</t>
  </si>
  <si>
    <t>50x112</t>
  </si>
  <si>
    <t>63x20</t>
  </si>
  <si>
    <t>704S263/430</t>
  </si>
  <si>
    <t>704S261/030</t>
  </si>
  <si>
    <t>704S321/030</t>
  </si>
  <si>
    <t>704S4011/435</t>
  </si>
  <si>
    <t>704S3211/430</t>
  </si>
  <si>
    <t>704S5011/240</t>
  </si>
  <si>
    <t>704S632/045</t>
  </si>
  <si>
    <t>705S161/220</t>
  </si>
  <si>
    <t>705S163/420</t>
  </si>
  <si>
    <t>705S201/220</t>
  </si>
  <si>
    <t>705S203/420</t>
  </si>
  <si>
    <t>705S263/430</t>
  </si>
  <si>
    <t>705S261/030</t>
  </si>
  <si>
    <t>705S321/030</t>
  </si>
  <si>
    <t>705S3211/430</t>
  </si>
  <si>
    <t>705S4011/435</t>
  </si>
  <si>
    <t>705S5011/240</t>
  </si>
  <si>
    <t>706S161/220</t>
  </si>
  <si>
    <t>706S163/420</t>
  </si>
  <si>
    <t>706S201/220</t>
  </si>
  <si>
    <t>706S203/420</t>
  </si>
  <si>
    <t>707S16161620</t>
  </si>
  <si>
    <t>707S20202020</t>
  </si>
  <si>
    <t>707S26262630</t>
  </si>
  <si>
    <t>707S32323230</t>
  </si>
  <si>
    <t>707S40404035</t>
  </si>
  <si>
    <t>707S50505040</t>
  </si>
  <si>
    <t>707S63636345</t>
  </si>
  <si>
    <t>20x20x16</t>
  </si>
  <si>
    <t>707S16201620</t>
  </si>
  <si>
    <t>707S20161620</t>
  </si>
  <si>
    <t>707S20162020</t>
  </si>
  <si>
    <t>707S20201620</t>
  </si>
  <si>
    <t>707S2026203020</t>
  </si>
  <si>
    <t>707S2616163020</t>
  </si>
  <si>
    <t>707S2616203020</t>
  </si>
  <si>
    <t>707S2616263020</t>
  </si>
  <si>
    <t>707S2620163020</t>
  </si>
  <si>
    <t>707S2620203020</t>
  </si>
  <si>
    <t>707S2620263020</t>
  </si>
  <si>
    <t>707S2626163020</t>
  </si>
  <si>
    <t>707S2626203020</t>
  </si>
  <si>
    <t>707S2632263020</t>
  </si>
  <si>
    <t>707S3216323020</t>
  </si>
  <si>
    <t>707S3220203020</t>
  </si>
  <si>
    <t>707S3220263020</t>
  </si>
  <si>
    <t>707S3220323020</t>
  </si>
  <si>
    <t>707S3226263020</t>
  </si>
  <si>
    <t>707S3226323020</t>
  </si>
  <si>
    <t>707S3232203020</t>
  </si>
  <si>
    <t>707S3232263020</t>
  </si>
  <si>
    <t>707S3240323020</t>
  </si>
  <si>
    <t>707S4020403530</t>
  </si>
  <si>
    <t>707S4026403530</t>
  </si>
  <si>
    <t>707S4032323530</t>
  </si>
  <si>
    <t>707S4032403530</t>
  </si>
  <si>
    <t>707S4040263530</t>
  </si>
  <si>
    <t>707S4040323530</t>
  </si>
  <si>
    <t>708S161/21620</t>
  </si>
  <si>
    <t>708S201/22020</t>
  </si>
  <si>
    <t>708S203/42020</t>
  </si>
  <si>
    <t>708S263/42630</t>
  </si>
  <si>
    <t>708S261/02630</t>
  </si>
  <si>
    <t>708S321/03230</t>
  </si>
  <si>
    <t>708S4011/44035</t>
  </si>
  <si>
    <t>709S161/21620</t>
  </si>
  <si>
    <t>709S201/22020</t>
  </si>
  <si>
    <t>709S203/42020</t>
  </si>
  <si>
    <t>709S263/42630</t>
  </si>
  <si>
    <t>709S261/02630</t>
  </si>
  <si>
    <t>709S321/03230</t>
  </si>
  <si>
    <t>709S401/01035</t>
  </si>
  <si>
    <t>709S4011/44035</t>
  </si>
  <si>
    <t>709S501/02040</t>
  </si>
  <si>
    <t>710S1620</t>
  </si>
  <si>
    <t>710S2020</t>
  </si>
  <si>
    <t>RABAT</t>
  </si>
  <si>
    <t>Cena po rabacie</t>
  </si>
  <si>
    <t>ART. 200 H</t>
  </si>
  <si>
    <t>Łącznik z gwintem zewnętrznym</t>
  </si>
  <si>
    <t>200H151/2</t>
  </si>
  <si>
    <t>15X1/2</t>
  </si>
  <si>
    <t>200H181/2</t>
  </si>
  <si>
    <t>18x1/2</t>
  </si>
  <si>
    <t>200H221/2</t>
  </si>
  <si>
    <t>22x1/2</t>
  </si>
  <si>
    <t>200H223/4</t>
  </si>
  <si>
    <t>22x3/4</t>
  </si>
  <si>
    <t>ART. 201 H</t>
  </si>
  <si>
    <t>201H15</t>
  </si>
  <si>
    <t>15x15</t>
  </si>
  <si>
    <t>201H18</t>
  </si>
  <si>
    <t>18x18</t>
  </si>
  <si>
    <t>201H22</t>
  </si>
  <si>
    <t>ART. 202 H</t>
  </si>
  <si>
    <t>Łącznik z gwintem wewnętrznym</t>
  </si>
  <si>
    <t>202H151/2</t>
  </si>
  <si>
    <t>202H181/2</t>
  </si>
  <si>
    <t>202H221/2</t>
  </si>
  <si>
    <t>202H223/4</t>
  </si>
  <si>
    <t>ART. 203 H</t>
  </si>
  <si>
    <t>203H15</t>
  </si>
  <si>
    <t>203H18</t>
  </si>
  <si>
    <t>203H22</t>
  </si>
  <si>
    <t>ART. 204 H</t>
  </si>
  <si>
    <t>Kolano z gwintem zewnętrznym</t>
  </si>
  <si>
    <t>204H151/2</t>
  </si>
  <si>
    <t>15x1/2</t>
  </si>
  <si>
    <t>204H181/2</t>
  </si>
  <si>
    <t>204H221/2</t>
  </si>
  <si>
    <t>204H223/4</t>
  </si>
  <si>
    <t>ART. 205 H</t>
  </si>
  <si>
    <t>Kolano z gwintem wewnętrznym</t>
  </si>
  <si>
    <t>205H151/2</t>
  </si>
  <si>
    <t>205H181/2</t>
  </si>
  <si>
    <t>205H221/2</t>
  </si>
  <si>
    <t>205H223/4</t>
  </si>
  <si>
    <t>ART. 206 H</t>
  </si>
  <si>
    <t>Kolano ścienne z gwintem wewnętrznym</t>
  </si>
  <si>
    <t>ART. 207 H</t>
  </si>
  <si>
    <t>207H15</t>
  </si>
  <si>
    <t>15x15x15</t>
  </si>
  <si>
    <t>207H18</t>
  </si>
  <si>
    <t>18x18x18</t>
  </si>
  <si>
    <t>207H22</t>
  </si>
  <si>
    <t>22x22x22</t>
  </si>
  <si>
    <t>ART. 216 H</t>
  </si>
  <si>
    <t>Wkład dystansowy do rury miedzianej</t>
  </si>
  <si>
    <t>216H15</t>
  </si>
  <si>
    <t>15x1</t>
  </si>
  <si>
    <t>216H18</t>
  </si>
  <si>
    <t>18x1</t>
  </si>
  <si>
    <t>216H22</t>
  </si>
  <si>
    <t>22x1</t>
  </si>
  <si>
    <t>Kod</t>
  </si>
  <si>
    <t>Cena netto</t>
  </si>
  <si>
    <t>Rabat</t>
  </si>
  <si>
    <t>Złączki zaciskowe do rur miedzianych</t>
  </si>
  <si>
    <t>8x3/8</t>
  </si>
  <si>
    <t>200H103/8</t>
  </si>
  <si>
    <t>10x3/8</t>
  </si>
  <si>
    <t>200H101/2</t>
  </si>
  <si>
    <t>10x1/2</t>
  </si>
  <si>
    <t>200H121/2</t>
  </si>
  <si>
    <t>12x1/2</t>
  </si>
  <si>
    <t>200H083/8</t>
  </si>
  <si>
    <t>202H083/8</t>
  </si>
  <si>
    <t>202H103/8</t>
  </si>
  <si>
    <t>202H101/2</t>
  </si>
  <si>
    <t>202H121/2</t>
  </si>
  <si>
    <t>Kod towaru</t>
  </si>
  <si>
    <t>R60B1620-50</t>
  </si>
  <si>
    <t>16 x 2.0 niebieska</t>
  </si>
  <si>
    <t>50mb</t>
  </si>
  <si>
    <t>R60R1620-50</t>
  </si>
  <si>
    <t>16 x 2.0 czerwona</t>
  </si>
  <si>
    <t>R60N1620-50</t>
  </si>
  <si>
    <t>16 x 2.0 szara</t>
  </si>
  <si>
    <t>Złączki zaciskowe do rur wielowarstwowych</t>
  </si>
  <si>
    <t>Łączniki skręcane do rury wielowarstwowe</t>
  </si>
  <si>
    <t>20 x 2.0 niebieska</t>
  </si>
  <si>
    <t>20 x 2.0 czerwona</t>
  </si>
  <si>
    <t>R60B2020-50</t>
  </si>
  <si>
    <t>R60R2020-50</t>
  </si>
  <si>
    <t>60PEXC1620-200</t>
  </si>
  <si>
    <t>60PEXC1620-300</t>
  </si>
  <si>
    <t>60PEXC4035-5</t>
  </si>
  <si>
    <t>60PEXC5040-5</t>
  </si>
  <si>
    <t xml:space="preserve">Art. 7000B </t>
  </si>
  <si>
    <t>7000B</t>
  </si>
  <si>
    <t>Elektryczna maszyna zaciskająca z kompletem szczęk typu TH 16, 20, 26</t>
  </si>
  <si>
    <t>x</t>
  </si>
  <si>
    <t>Opakowanie</t>
  </si>
  <si>
    <t>Art. 7000</t>
  </si>
  <si>
    <t xml:space="preserve">Szczęki zaciskowe typu TH </t>
  </si>
  <si>
    <t>opakowanie</t>
  </si>
  <si>
    <t>60PEXC3230-50</t>
  </si>
  <si>
    <t>R60R2630-50</t>
  </si>
  <si>
    <t>26 x 3.0 czerwona</t>
  </si>
  <si>
    <t>32 x 3.0 czerwona</t>
  </si>
  <si>
    <t>R60R3230-25</t>
  </si>
  <si>
    <t>25mb</t>
  </si>
  <si>
    <t>R60B3230-25</t>
  </si>
  <si>
    <t>32 x 3.0 niebieska</t>
  </si>
  <si>
    <t>R60B2630-50</t>
  </si>
  <si>
    <t>26 x 3.0 niebieska</t>
  </si>
  <si>
    <t xml:space="preserve">Cena Katalogowa </t>
  </si>
  <si>
    <t>200H123/8</t>
  </si>
  <si>
    <t>12x3/8</t>
  </si>
  <si>
    <t>200H153/4</t>
  </si>
  <si>
    <t>15X3/4</t>
  </si>
  <si>
    <t>200H183/4</t>
  </si>
  <si>
    <t>18X3/4</t>
  </si>
  <si>
    <t>22X3/4</t>
  </si>
  <si>
    <t>200H283/4</t>
  </si>
  <si>
    <t>28X3/4</t>
  </si>
  <si>
    <t>200H221/0</t>
  </si>
  <si>
    <t>22X1/0</t>
  </si>
  <si>
    <t>28X1</t>
  </si>
  <si>
    <t>200H281/0</t>
  </si>
  <si>
    <t>22X22</t>
  </si>
  <si>
    <t>201H28</t>
  </si>
  <si>
    <t>28X28</t>
  </si>
  <si>
    <t>202H153/4</t>
  </si>
  <si>
    <t>202H183/4</t>
  </si>
  <si>
    <t>202H283/4</t>
  </si>
  <si>
    <t>202H281/0</t>
  </si>
  <si>
    <t>28x28</t>
  </si>
  <si>
    <t>207H28</t>
  </si>
  <si>
    <t>28x28x28</t>
  </si>
  <si>
    <t>203H28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</si>
</sst>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"/>
    <numFmt numFmtId="167" formatCode="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vertAlign val="superscript"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8"/>
      <name val="Czcionka tekstu podstawowego"/>
      <family val="0"/>
    </font>
    <font>
      <b/>
      <sz val="2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theme="1"/>
      <name val="Czcionka tekstu podstawowego"/>
      <family val="0"/>
    </font>
    <font>
      <b/>
      <sz val="28"/>
      <color theme="1"/>
      <name val="Czcionka tekstu podstawowego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4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9" fontId="47" fillId="0" borderId="0" xfId="0" applyNumberFormat="1" applyFont="1" applyAlignment="1">
      <alignment horizontal="center" vertical="center"/>
    </xf>
    <xf numFmtId="9" fontId="48" fillId="0" borderId="0" xfId="0" applyNumberFormat="1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9" fontId="0" fillId="0" borderId="11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49" fillId="0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center" vertical="center" wrapText="1"/>
    </xf>
    <xf numFmtId="8" fontId="50" fillId="0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9" fontId="0" fillId="0" borderId="11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42" fillId="0" borderId="11" xfId="0" applyFont="1" applyFill="1" applyBorder="1" applyAlignment="1">
      <alignment vertical="center"/>
    </xf>
    <xf numFmtId="44" fontId="0" fillId="0" borderId="11" xfId="60" applyFont="1" applyFill="1" applyBorder="1" applyAlignment="1">
      <alignment/>
    </xf>
    <xf numFmtId="44" fontId="0" fillId="0" borderId="13" xfId="60" applyFont="1" applyFill="1" applyBorder="1" applyAlignment="1">
      <alignment/>
    </xf>
    <xf numFmtId="44" fontId="0" fillId="0" borderId="13" xfId="6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top" wrapText="1"/>
    </xf>
    <xf numFmtId="0" fontId="51" fillId="0" borderId="16" xfId="0" applyFont="1" applyFill="1" applyBorder="1" applyAlignment="1">
      <alignment vertical="top" wrapText="1"/>
    </xf>
    <xf numFmtId="0" fontId="51" fillId="0" borderId="17" xfId="0" applyFont="1" applyFill="1" applyBorder="1" applyAlignment="1">
      <alignment vertical="top" wrapText="1"/>
    </xf>
    <xf numFmtId="0" fontId="51" fillId="0" borderId="18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51" fillId="0" borderId="19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20" xfId="0" applyFont="1" applyFill="1" applyBorder="1" applyAlignment="1">
      <alignment vertical="top" wrapText="1"/>
    </xf>
    <xf numFmtId="0" fontId="51" fillId="0" borderId="21" xfId="0" applyFont="1" applyFill="1" applyBorder="1" applyAlignment="1">
      <alignment vertical="top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Relationship Id="rId4" Type="http://schemas.openxmlformats.org/officeDocument/2006/relationships/image" Target="../media/image19.jpeg" /><Relationship Id="rId5" Type="http://schemas.openxmlformats.org/officeDocument/2006/relationships/image" Target="../media/image20.jpeg" /><Relationship Id="rId6" Type="http://schemas.openxmlformats.org/officeDocument/2006/relationships/image" Target="../media/image21.jpeg" /><Relationship Id="rId7" Type="http://schemas.openxmlformats.org/officeDocument/2006/relationships/image" Target="../media/image22.jpeg" /><Relationship Id="rId8" Type="http://schemas.openxmlformats.org/officeDocument/2006/relationships/image" Target="../media/image23.jpeg" /><Relationship Id="rId9" Type="http://schemas.openxmlformats.org/officeDocument/2006/relationships/image" Target="../media/image24.jpeg" /><Relationship Id="rId10" Type="http://schemas.openxmlformats.org/officeDocument/2006/relationships/image" Target="../media/image25.jpeg" /><Relationship Id="rId11" Type="http://schemas.openxmlformats.org/officeDocument/2006/relationships/image" Target="../media/image26.jpeg" /><Relationship Id="rId12" Type="http://schemas.openxmlformats.org/officeDocument/2006/relationships/image" Target="../media/image2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Relationship Id="rId3" Type="http://schemas.openxmlformats.org/officeDocument/2006/relationships/image" Target="../media/image31.jpeg" /><Relationship Id="rId4" Type="http://schemas.openxmlformats.org/officeDocument/2006/relationships/image" Target="../media/image32.jpeg" /><Relationship Id="rId5" Type="http://schemas.openxmlformats.org/officeDocument/2006/relationships/image" Target="../media/image33.jpeg" /><Relationship Id="rId6" Type="http://schemas.openxmlformats.org/officeDocument/2006/relationships/image" Target="../media/image34.jpeg" /><Relationship Id="rId7" Type="http://schemas.openxmlformats.org/officeDocument/2006/relationships/image" Target="../media/image35.jpeg" /><Relationship Id="rId8" Type="http://schemas.openxmlformats.org/officeDocument/2006/relationships/image" Target="../media/image36.jpeg" /><Relationship Id="rId9" Type="http://schemas.openxmlformats.org/officeDocument/2006/relationships/image" Target="../media/image3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171450</xdr:rowOff>
    </xdr:from>
    <xdr:to>
      <xdr:col>1</xdr:col>
      <xdr:colOff>1019175</xdr:colOff>
      <xdr:row>3</xdr:row>
      <xdr:rowOff>485775</xdr:rowOff>
    </xdr:to>
    <xdr:pic>
      <xdr:nvPicPr>
        <xdr:cNvPr id="1" name="Obraz 16" descr="C:\Users\Iza\Documents\Moje dokumenty\Dostawcy\NTM\NTM_ZDJĘCIA\900\9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838200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14</xdr:row>
      <xdr:rowOff>66675</xdr:rowOff>
    </xdr:from>
    <xdr:to>
      <xdr:col>1</xdr:col>
      <xdr:colOff>904875</xdr:colOff>
      <xdr:row>15</xdr:row>
      <xdr:rowOff>457200</xdr:rowOff>
    </xdr:to>
    <xdr:pic>
      <xdr:nvPicPr>
        <xdr:cNvPr id="2" name="Obraz 3" descr="C:\Users\Iza\Documents\Moje dokumenty\Dostawcy\NTM\NTM_ZDJĘCIA\900\900+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341947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952500</xdr:colOff>
      <xdr:row>20</xdr:row>
      <xdr:rowOff>514350</xdr:rowOff>
    </xdr:to>
    <xdr:pic>
      <xdr:nvPicPr>
        <xdr:cNvPr id="3" name="Obraz 4" descr="C:\Users\Iza\Documents\Moje dokumenty\Dostawcy\NTM\NTM_ZDJĘCIA\900\9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4752975"/>
          <a:ext cx="87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31</xdr:row>
      <xdr:rowOff>114300</xdr:rowOff>
    </xdr:from>
    <xdr:to>
      <xdr:col>1</xdr:col>
      <xdr:colOff>962025</xdr:colOff>
      <xdr:row>32</xdr:row>
      <xdr:rowOff>523875</xdr:rowOff>
    </xdr:to>
    <xdr:pic>
      <xdr:nvPicPr>
        <xdr:cNvPr id="4" name="Obraz 5" descr="C:\Users\Iza\Documents\Moje dokumenty\Dostawcy\NTM\NTM_ZDJĘCIA\900\9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7286625"/>
          <a:ext cx="876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42</xdr:row>
      <xdr:rowOff>152400</xdr:rowOff>
    </xdr:from>
    <xdr:to>
      <xdr:col>1</xdr:col>
      <xdr:colOff>1000125</xdr:colOff>
      <xdr:row>43</xdr:row>
      <xdr:rowOff>438150</xdr:rowOff>
    </xdr:to>
    <xdr:pic>
      <xdr:nvPicPr>
        <xdr:cNvPr id="5" name="Obraz 6" descr="C:\Users\Iza\Documents\Moje dokumenty\Dostawcy\NTM\NTM_ZDJĘCIA\900\90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9705975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50</xdr:row>
      <xdr:rowOff>28575</xdr:rowOff>
    </xdr:from>
    <xdr:to>
      <xdr:col>1</xdr:col>
      <xdr:colOff>1047750</xdr:colOff>
      <xdr:row>50</xdr:row>
      <xdr:rowOff>476250</xdr:rowOff>
    </xdr:to>
    <xdr:pic>
      <xdr:nvPicPr>
        <xdr:cNvPr id="6" name="Obraz 7" descr="C:\Users\Iza\Documents\Moje dokumenty\Dostawcy\NTM\NTM_ZDJĘCIA\900\90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" y="11430000"/>
          <a:ext cx="942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61</xdr:row>
      <xdr:rowOff>57150</xdr:rowOff>
    </xdr:from>
    <xdr:to>
      <xdr:col>1</xdr:col>
      <xdr:colOff>1066800</xdr:colOff>
      <xdr:row>61</xdr:row>
      <xdr:rowOff>476250</xdr:rowOff>
    </xdr:to>
    <xdr:pic>
      <xdr:nvPicPr>
        <xdr:cNvPr id="7" name="Obraz 8" descr="C:\Users\Iza\Documents\Moje dokumenty\Dostawcy\NTM\NTM_ZDJĘCIA\900\90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5350" y="13830300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72</xdr:row>
      <xdr:rowOff>66675</xdr:rowOff>
    </xdr:from>
    <xdr:to>
      <xdr:col>1</xdr:col>
      <xdr:colOff>990600</xdr:colOff>
      <xdr:row>72</xdr:row>
      <xdr:rowOff>552450</xdr:rowOff>
    </xdr:to>
    <xdr:pic>
      <xdr:nvPicPr>
        <xdr:cNvPr id="8" name="Obraz 9" descr="C:\Users\Iza\Documents\Moje dokumenty\Dostawcy\NTM\NTM_ZDJĘCIA\900\906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16211550"/>
          <a:ext cx="895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78</xdr:row>
      <xdr:rowOff>57150</xdr:rowOff>
    </xdr:from>
    <xdr:to>
      <xdr:col>1</xdr:col>
      <xdr:colOff>971550</xdr:colOff>
      <xdr:row>79</xdr:row>
      <xdr:rowOff>485775</xdr:rowOff>
    </xdr:to>
    <xdr:pic>
      <xdr:nvPicPr>
        <xdr:cNvPr id="9" name="Obraz 10" descr="C:\Users\Iza\Documents\Moje dokumenty\Dostawcy\NTM\NTM_ZDJĘCIA\900\907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71550" y="1765935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85</xdr:row>
      <xdr:rowOff>47625</xdr:rowOff>
    </xdr:from>
    <xdr:to>
      <xdr:col>1</xdr:col>
      <xdr:colOff>1047750</xdr:colOff>
      <xdr:row>86</xdr:row>
      <xdr:rowOff>485775</xdr:rowOff>
    </xdr:to>
    <xdr:pic>
      <xdr:nvPicPr>
        <xdr:cNvPr id="10" name="Obraz 10" descr="C:\Users\Iza\Documents\Moje dokumenty\Dostawcy\NTM\NTM_ZDJĘCIA\900\907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71550" y="19297650"/>
          <a:ext cx="914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107</xdr:row>
      <xdr:rowOff>57150</xdr:rowOff>
    </xdr:from>
    <xdr:to>
      <xdr:col>1</xdr:col>
      <xdr:colOff>971550</xdr:colOff>
      <xdr:row>108</xdr:row>
      <xdr:rowOff>485775</xdr:rowOff>
    </xdr:to>
    <xdr:pic>
      <xdr:nvPicPr>
        <xdr:cNvPr id="11" name="Obraz 11" descr="C:\Users\Iza\Documents\Moje dokumenty\Dostawcy\NTM\NTM_ZDJĘCIA\900\908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2975" y="2366010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116</xdr:row>
      <xdr:rowOff>47625</xdr:rowOff>
    </xdr:from>
    <xdr:to>
      <xdr:col>1</xdr:col>
      <xdr:colOff>990600</xdr:colOff>
      <xdr:row>117</xdr:row>
      <xdr:rowOff>476250</xdr:rowOff>
    </xdr:to>
    <xdr:pic>
      <xdr:nvPicPr>
        <xdr:cNvPr id="12" name="Obraz 12" descr="C:\Users\Iza\Documents\Moje dokumenty\Dostawcy\NTM\NTM_ZDJĘCIA\900\909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42975" y="25660350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126</xdr:row>
      <xdr:rowOff>47625</xdr:rowOff>
    </xdr:from>
    <xdr:to>
      <xdr:col>1</xdr:col>
      <xdr:colOff>1047750</xdr:colOff>
      <xdr:row>127</xdr:row>
      <xdr:rowOff>457200</xdr:rowOff>
    </xdr:to>
    <xdr:pic>
      <xdr:nvPicPr>
        <xdr:cNvPr id="13" name="Obraz 31" descr="C:\Users\Iza\Documents\Moje dokumenty\Dostawcy\NTM\NTM_ZDJĘCIA\900\91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23925" y="27860625"/>
          <a:ext cx="962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131</xdr:row>
      <xdr:rowOff>66675</xdr:rowOff>
    </xdr:from>
    <xdr:to>
      <xdr:col>1</xdr:col>
      <xdr:colOff>1114425</xdr:colOff>
      <xdr:row>132</xdr:row>
      <xdr:rowOff>466725</xdr:rowOff>
    </xdr:to>
    <xdr:pic>
      <xdr:nvPicPr>
        <xdr:cNvPr id="14" name="Obraz 14" descr="C:\Users\Iza\Documents\Moje dokumenty\Dostawcy\NTM\NTM_ZDJĘCIA\900\926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62025" y="29184600"/>
          <a:ext cx="1000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57150</xdr:rowOff>
    </xdr:from>
    <xdr:to>
      <xdr:col>0</xdr:col>
      <xdr:colOff>809625</xdr:colOff>
      <xdr:row>4</xdr:row>
      <xdr:rowOff>447675</xdr:rowOff>
    </xdr:to>
    <xdr:pic>
      <xdr:nvPicPr>
        <xdr:cNvPr id="1" name="Obraz 1" descr="C:\Users\Iza\Documents\Moje dokumenty\Dostawcy\NTM\NTM_ZDJĘCIA\700\700 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809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85725</xdr:rowOff>
    </xdr:from>
    <xdr:to>
      <xdr:col>0</xdr:col>
      <xdr:colOff>933450</xdr:colOff>
      <xdr:row>31</xdr:row>
      <xdr:rowOff>447675</xdr:rowOff>
    </xdr:to>
    <xdr:pic>
      <xdr:nvPicPr>
        <xdr:cNvPr id="2" name="Obraz 2" descr="C:\Users\Iza\Documents\Moje dokumenty\Dostawcy\NTM\NTM_ZDJĘCIA\700\701 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76975"/>
          <a:ext cx="933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39</xdr:row>
      <xdr:rowOff>28575</xdr:rowOff>
    </xdr:from>
    <xdr:to>
      <xdr:col>0</xdr:col>
      <xdr:colOff>942975</xdr:colOff>
      <xdr:row>40</xdr:row>
      <xdr:rowOff>428625</xdr:rowOff>
    </xdr:to>
    <xdr:pic>
      <xdr:nvPicPr>
        <xdr:cNvPr id="3" name="Obraz 3" descr="C:\Users\Iza\Documents\Moje dokumenty\Dostawcy\NTM\NTM_ZDJĘCIA\700\701 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153400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17</xdr:row>
      <xdr:rowOff>47625</xdr:rowOff>
    </xdr:from>
    <xdr:to>
      <xdr:col>0</xdr:col>
      <xdr:colOff>876300</xdr:colOff>
      <xdr:row>18</xdr:row>
      <xdr:rowOff>466725</xdr:rowOff>
    </xdr:to>
    <xdr:pic>
      <xdr:nvPicPr>
        <xdr:cNvPr id="4" name="Obraz 4" descr="C:\Users\Iza\Documents\Moje dokumenty\Dostawcy\NTM\NTM_ZDJĘCIA\700\702 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3524250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76200</xdr:rowOff>
    </xdr:from>
    <xdr:to>
      <xdr:col>0</xdr:col>
      <xdr:colOff>914400</xdr:colOff>
      <xdr:row>52</xdr:row>
      <xdr:rowOff>447675</xdr:rowOff>
    </xdr:to>
    <xdr:pic>
      <xdr:nvPicPr>
        <xdr:cNvPr id="5" name="Obraz 5" descr="C:\Users\Iza\Documents\Moje dokumenty\Dostawcy\NTM\NTM_ZDJĘCIA\700\703 S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0677525"/>
          <a:ext cx="914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66675</xdr:rowOff>
    </xdr:from>
    <xdr:to>
      <xdr:col>0</xdr:col>
      <xdr:colOff>933450</xdr:colOff>
      <xdr:row>62</xdr:row>
      <xdr:rowOff>419100</xdr:rowOff>
    </xdr:to>
    <xdr:pic>
      <xdr:nvPicPr>
        <xdr:cNvPr id="6" name="Obraz 6" descr="C:\Users\Iza\Documents\Moje dokumenty\Dostawcy\NTM\NTM_ZDJĘCIA\700\704 S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601575"/>
          <a:ext cx="933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75</xdr:row>
      <xdr:rowOff>38100</xdr:rowOff>
    </xdr:from>
    <xdr:to>
      <xdr:col>0</xdr:col>
      <xdr:colOff>1000125</xdr:colOff>
      <xdr:row>76</xdr:row>
      <xdr:rowOff>428625</xdr:rowOff>
    </xdr:to>
    <xdr:pic>
      <xdr:nvPicPr>
        <xdr:cNvPr id="7" name="Obraz 7" descr="C:\Users\Iza\Documents\Moje dokumenty\Dostawcy\NTM\NTM_ZDJĘCIA\700\705 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15230475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88</xdr:row>
      <xdr:rowOff>85725</xdr:rowOff>
    </xdr:from>
    <xdr:to>
      <xdr:col>0</xdr:col>
      <xdr:colOff>942975</xdr:colOff>
      <xdr:row>89</xdr:row>
      <xdr:rowOff>400050</xdr:rowOff>
    </xdr:to>
    <xdr:pic>
      <xdr:nvPicPr>
        <xdr:cNvPr id="8" name="Obraz 8" descr="C:\Users\Iza\Documents\Moje dokumenty\Dostawcy\NTM\NTM_ZDJĘCIA\700\706 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7935575"/>
          <a:ext cx="904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95</xdr:row>
      <xdr:rowOff>85725</xdr:rowOff>
    </xdr:from>
    <xdr:to>
      <xdr:col>0</xdr:col>
      <xdr:colOff>962025</xdr:colOff>
      <xdr:row>96</xdr:row>
      <xdr:rowOff>409575</xdr:rowOff>
    </xdr:to>
    <xdr:pic>
      <xdr:nvPicPr>
        <xdr:cNvPr id="9" name="Obraz 9" descr="C:\Users\Iza\Documents\Moje dokumenty\Dostawcy\NTM\NTM_ZDJĘCIA\700\707 S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9516725"/>
          <a:ext cx="857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105</xdr:row>
      <xdr:rowOff>66675</xdr:rowOff>
    </xdr:from>
    <xdr:to>
      <xdr:col>0</xdr:col>
      <xdr:colOff>942975</xdr:colOff>
      <xdr:row>106</xdr:row>
      <xdr:rowOff>428625</xdr:rowOff>
    </xdr:to>
    <xdr:pic>
      <xdr:nvPicPr>
        <xdr:cNvPr id="10" name="Obraz 10" descr="C:\Users\Iza\Documents\Moje dokumenty\Dostawcy\NTM\NTM_ZDJĘCIA\700\707 S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21431250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137</xdr:row>
      <xdr:rowOff>47625</xdr:rowOff>
    </xdr:from>
    <xdr:to>
      <xdr:col>0</xdr:col>
      <xdr:colOff>895350</xdr:colOff>
      <xdr:row>138</xdr:row>
      <xdr:rowOff>438150</xdr:rowOff>
    </xdr:to>
    <xdr:pic>
      <xdr:nvPicPr>
        <xdr:cNvPr id="11" name="Obraz 11" descr="C:\Users\Iza\Documents\Moje dokumenty\Dostawcy\NTM\NTM_ZDJĘCIA\700\708 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2750820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147</xdr:row>
      <xdr:rowOff>76200</xdr:rowOff>
    </xdr:from>
    <xdr:to>
      <xdr:col>0</xdr:col>
      <xdr:colOff>885825</xdr:colOff>
      <xdr:row>148</xdr:row>
      <xdr:rowOff>428625</xdr:rowOff>
    </xdr:to>
    <xdr:pic>
      <xdr:nvPicPr>
        <xdr:cNvPr id="12" name="Obraz 12" descr="C:\Users\Iza\Documents\Moje dokumenty\Dostawcy\NTM\NTM_ZDJĘCIA\700\709 S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2964180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159</xdr:row>
      <xdr:rowOff>85725</xdr:rowOff>
    </xdr:from>
    <xdr:to>
      <xdr:col>0</xdr:col>
      <xdr:colOff>914400</xdr:colOff>
      <xdr:row>160</xdr:row>
      <xdr:rowOff>428625</xdr:rowOff>
    </xdr:to>
    <xdr:pic>
      <xdr:nvPicPr>
        <xdr:cNvPr id="13" name="Obraz 13" descr="C:\Users\Iza\Documents\Moje dokumenty\Dostawcy\NTM\NTM_ZDJĘCIA\700\710 S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32137350"/>
          <a:ext cx="857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133350</xdr:rowOff>
    </xdr:from>
    <xdr:to>
      <xdr:col>1</xdr:col>
      <xdr:colOff>1371600</xdr:colOff>
      <xdr:row>1</xdr:row>
      <xdr:rowOff>628650</xdr:rowOff>
    </xdr:to>
    <xdr:pic>
      <xdr:nvPicPr>
        <xdr:cNvPr id="1" name="Obraz 1" descr="C:\Users\Iza\Documents\Moje dokumenty\Dostawcy\NTM\NTM_ZDJĘCIA\RURA\60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33350"/>
          <a:ext cx="1314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619125</xdr:colOff>
      <xdr:row>13</xdr:row>
      <xdr:rowOff>123825</xdr:rowOff>
    </xdr:to>
    <xdr:pic>
      <xdr:nvPicPr>
        <xdr:cNvPr id="2" name="Obraz 92" descr="DVGW-Kopfzeile-DVGW"/>
        <xdr:cNvPicPr preferRelativeResize="1">
          <a:picLocks noChangeAspect="1"/>
        </xdr:cNvPicPr>
      </xdr:nvPicPr>
      <xdr:blipFill>
        <a:blip r:embed="rId2"/>
        <a:srcRect l="4782" t="12962" r="76089" b="20370"/>
        <a:stretch>
          <a:fillRect/>
        </a:stretch>
      </xdr:blipFill>
      <xdr:spPr>
        <a:xfrm>
          <a:off x="1209675" y="2990850"/>
          <a:ext cx="619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13</xdr:row>
      <xdr:rowOff>19050</xdr:rowOff>
    </xdr:from>
    <xdr:to>
      <xdr:col>1</xdr:col>
      <xdr:colOff>1476375</xdr:colOff>
      <xdr:row>14</xdr:row>
      <xdr:rowOff>142875</xdr:rowOff>
    </xdr:to>
    <xdr:pic>
      <xdr:nvPicPr>
        <xdr:cNvPr id="3" name="Obraz 90" descr="60R cop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3190875"/>
          <a:ext cx="866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12</xdr:row>
      <xdr:rowOff>9525</xdr:rowOff>
    </xdr:from>
    <xdr:to>
      <xdr:col>5</xdr:col>
      <xdr:colOff>0</xdr:colOff>
      <xdr:row>14</xdr:row>
      <xdr:rowOff>161925</xdr:rowOff>
    </xdr:to>
    <xdr:sp>
      <xdr:nvSpPr>
        <xdr:cNvPr id="4" name="Text Box 207"/>
        <xdr:cNvSpPr txBox="1">
          <a:spLocks noChangeArrowheads="1"/>
        </xdr:cNvSpPr>
      </xdr:nvSpPr>
      <xdr:spPr>
        <a:xfrm>
          <a:off x="2914650" y="3000375"/>
          <a:ext cx="3790950" cy="514350"/>
        </a:xfrm>
        <a:prstGeom prst="rect">
          <a:avLst/>
        </a:prstGeom>
        <a:solidFill>
          <a:srgbClr val="C0C0C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Rura wielowarstwowa WINNY-AL  PEXc w otulinie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ISO 15875  ISO21003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38100</xdr:rowOff>
    </xdr:from>
    <xdr:to>
      <xdr:col>2</xdr:col>
      <xdr:colOff>104775</xdr:colOff>
      <xdr:row>3</xdr:row>
      <xdr:rowOff>371475</xdr:rowOff>
    </xdr:to>
    <xdr:pic>
      <xdr:nvPicPr>
        <xdr:cNvPr id="1" name="Obraz 2" descr="C:\Users\Iza\Documents\Moje dokumenty\Dostawcy\NTM\NTM_ZDJĘCIA\200H\200 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62000"/>
          <a:ext cx="1009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28</xdr:row>
      <xdr:rowOff>57150</xdr:rowOff>
    </xdr:from>
    <xdr:to>
      <xdr:col>2</xdr:col>
      <xdr:colOff>371475</xdr:colOff>
      <xdr:row>29</xdr:row>
      <xdr:rowOff>428625</xdr:rowOff>
    </xdr:to>
    <xdr:pic>
      <xdr:nvPicPr>
        <xdr:cNvPr id="2" name="Obraz 4" descr="C:\Users\Iza\Documents\Moje dokumenty\Dostawcy\NTM\NTM_ZDJĘCIA\200H\SERIE 200-H\202 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6477000"/>
          <a:ext cx="1228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20</xdr:row>
      <xdr:rowOff>47625</xdr:rowOff>
    </xdr:from>
    <xdr:to>
      <xdr:col>2</xdr:col>
      <xdr:colOff>171450</xdr:colOff>
      <xdr:row>21</xdr:row>
      <xdr:rowOff>390525</xdr:rowOff>
    </xdr:to>
    <xdr:pic>
      <xdr:nvPicPr>
        <xdr:cNvPr id="3" name="Obraz 6" descr="C:\Users\Iza\Documents\Moje dokumenty\Dostawcy\NTM\NTM_ZDJĘCIA\200H\SERIE 200-H\201 H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543425"/>
          <a:ext cx="1095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44</xdr:row>
      <xdr:rowOff>28575</xdr:rowOff>
    </xdr:from>
    <xdr:to>
      <xdr:col>2</xdr:col>
      <xdr:colOff>209550</xdr:colOff>
      <xdr:row>45</xdr:row>
      <xdr:rowOff>390525</xdr:rowOff>
    </xdr:to>
    <xdr:pic>
      <xdr:nvPicPr>
        <xdr:cNvPr id="4" name="Obraz 8" descr="C:\Users\Iza\Documents\Moje dokumenty\Dostawcy\NTM\NTM_ZDJĘCIA\200H\SERIE 200-H\203 H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" y="9886950"/>
          <a:ext cx="1095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52</xdr:row>
      <xdr:rowOff>19050</xdr:rowOff>
    </xdr:from>
    <xdr:to>
      <xdr:col>2</xdr:col>
      <xdr:colOff>257175</xdr:colOff>
      <xdr:row>53</xdr:row>
      <xdr:rowOff>419100</xdr:rowOff>
    </xdr:to>
    <xdr:pic>
      <xdr:nvPicPr>
        <xdr:cNvPr id="5" name="Obraz 10" descr="C:\Users\Iza\Documents\Moje dokumenty\Dostawcy\NTM\NTM_ZDJĘCIA\200H\SERIE 200-H\204 H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11820525"/>
          <a:ext cx="1123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60</xdr:row>
      <xdr:rowOff>38100</xdr:rowOff>
    </xdr:from>
    <xdr:to>
      <xdr:col>2</xdr:col>
      <xdr:colOff>238125</xdr:colOff>
      <xdr:row>61</xdr:row>
      <xdr:rowOff>428625</xdr:rowOff>
    </xdr:to>
    <xdr:pic>
      <xdr:nvPicPr>
        <xdr:cNvPr id="6" name="Obraz 12" descr="C:\Users\Iza\Documents\Moje dokumenty\Dostawcy\NTM\NTM_ZDJĘCIA\200H\SERIE 200-H\205 H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2025" y="13782675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68</xdr:row>
      <xdr:rowOff>28575</xdr:rowOff>
    </xdr:from>
    <xdr:to>
      <xdr:col>2</xdr:col>
      <xdr:colOff>295275</xdr:colOff>
      <xdr:row>69</xdr:row>
      <xdr:rowOff>390525</xdr:rowOff>
    </xdr:to>
    <xdr:pic>
      <xdr:nvPicPr>
        <xdr:cNvPr id="7" name="Obraz 14" descr="C:\Users\Iza\Documents\Moje dokumenty\Dostawcy\NTM\NTM_ZDJĘCIA\200H\SERIE 200-H\206 H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5716250"/>
          <a:ext cx="1266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76</xdr:row>
      <xdr:rowOff>38100</xdr:rowOff>
    </xdr:from>
    <xdr:to>
      <xdr:col>2</xdr:col>
      <xdr:colOff>314325</xdr:colOff>
      <xdr:row>77</xdr:row>
      <xdr:rowOff>400050</xdr:rowOff>
    </xdr:to>
    <xdr:pic>
      <xdr:nvPicPr>
        <xdr:cNvPr id="8" name="Obraz 16" descr="C:\Users\Iza\Documents\Moje dokumenty\Dostawcy\NTM\NTM_ZDJĘCIA\200H\SERIE 200-H\207 H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0" y="17659350"/>
          <a:ext cx="1238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84</xdr:row>
      <xdr:rowOff>19050</xdr:rowOff>
    </xdr:from>
    <xdr:to>
      <xdr:col>2</xdr:col>
      <xdr:colOff>333375</xdr:colOff>
      <xdr:row>85</xdr:row>
      <xdr:rowOff>438150</xdr:rowOff>
    </xdr:to>
    <xdr:pic>
      <xdr:nvPicPr>
        <xdr:cNvPr id="9" name="Obraz 18" descr="C:\Users\Iza\Documents\Moje dokumenty\Dostawcy\NTM\NTM_ZDJĘCIA\200H\SERIE 200-H\220 H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3925" y="19392900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5"/>
  <sheetViews>
    <sheetView zoomScalePageLayoutView="0" workbookViewId="0" topLeftCell="A1">
      <selection activeCell="K22" sqref="K22"/>
    </sheetView>
  </sheetViews>
  <sheetFormatPr defaultColWidth="8.796875" defaultRowHeight="14.25"/>
  <cols>
    <col min="2" max="2" width="14.09765625" style="0" customWidth="1"/>
    <col min="3" max="3" width="10.8984375" style="0" customWidth="1"/>
    <col min="5" max="5" width="16.5" style="0" customWidth="1"/>
    <col min="6" max="6" width="16" style="0" customWidth="1"/>
    <col min="7" max="7" width="10.09765625" style="0" customWidth="1"/>
    <col min="8" max="8" width="9" style="0" customWidth="1"/>
  </cols>
  <sheetData>
    <row r="1" spans="2:5" ht="38.25" customHeight="1">
      <c r="B1" s="69" t="s">
        <v>414</v>
      </c>
      <c r="C1" s="69"/>
      <c r="D1" s="69"/>
      <c r="E1" s="69"/>
    </row>
    <row r="2" ht="14.25">
      <c r="F2" s="13" t="s">
        <v>331</v>
      </c>
    </row>
    <row r="3" spans="2:6" ht="15">
      <c r="B3" s="66"/>
      <c r="C3" s="66" t="s">
        <v>0</v>
      </c>
      <c r="D3" s="66"/>
      <c r="E3" s="66"/>
      <c r="F3" s="15">
        <v>0</v>
      </c>
    </row>
    <row r="4" spans="2:7" ht="38.25" customHeight="1">
      <c r="B4" s="66"/>
      <c r="C4" s="66" t="s">
        <v>124</v>
      </c>
      <c r="D4" s="66"/>
      <c r="E4" s="66"/>
      <c r="F4" s="2"/>
      <c r="G4" s="25"/>
    </row>
    <row r="5" spans="2:6" ht="30">
      <c r="B5" s="1" t="s">
        <v>1</v>
      </c>
      <c r="C5" s="66" t="s">
        <v>2</v>
      </c>
      <c r="D5" s="66"/>
      <c r="E5" s="19" t="s">
        <v>3</v>
      </c>
      <c r="F5" s="14" t="s">
        <v>332</v>
      </c>
    </row>
    <row r="6" spans="2:8" ht="14.25">
      <c r="B6" s="2" t="s">
        <v>145</v>
      </c>
      <c r="C6" s="2" t="s">
        <v>5</v>
      </c>
      <c r="D6" s="65" t="s">
        <v>4</v>
      </c>
      <c r="E6" s="3">
        <v>6.54</v>
      </c>
      <c r="F6" s="3">
        <f>E6-(E6*$F$3)</f>
        <v>6.54</v>
      </c>
      <c r="G6" s="8"/>
      <c r="H6" s="8"/>
    </row>
    <row r="7" spans="2:8" ht="14.25">
      <c r="B7" s="2" t="s">
        <v>146</v>
      </c>
      <c r="C7" s="2" t="s">
        <v>6</v>
      </c>
      <c r="D7" s="65"/>
      <c r="E7" s="3">
        <v>10.31</v>
      </c>
      <c r="F7" s="3">
        <f aca="true" t="shared" si="0" ref="F7:F70">E7-(E7*$F$3)</f>
        <v>10.31</v>
      </c>
      <c r="G7" s="8"/>
      <c r="H7" s="8"/>
    </row>
    <row r="8" spans="2:8" ht="14.25">
      <c r="B8" s="2" t="s">
        <v>147</v>
      </c>
      <c r="C8" s="2" t="s">
        <v>7</v>
      </c>
      <c r="D8" s="65"/>
      <c r="E8" s="3">
        <v>9</v>
      </c>
      <c r="F8" s="3">
        <f t="shared" si="0"/>
        <v>9</v>
      </c>
      <c r="G8" s="8"/>
      <c r="H8" s="8"/>
    </row>
    <row r="9" spans="2:8" ht="14.25">
      <c r="B9" s="2" t="s">
        <v>148</v>
      </c>
      <c r="C9" s="2" t="s">
        <v>8</v>
      </c>
      <c r="D9" s="65"/>
      <c r="E9" s="3">
        <v>9.94</v>
      </c>
      <c r="F9" s="3">
        <f t="shared" si="0"/>
        <v>9.94</v>
      </c>
      <c r="G9" s="8"/>
      <c r="H9" s="8"/>
    </row>
    <row r="10" spans="2:8" ht="14.25">
      <c r="B10" s="2" t="s">
        <v>149</v>
      </c>
      <c r="C10" s="4" t="s">
        <v>9</v>
      </c>
      <c r="D10" s="65" t="s">
        <v>10</v>
      </c>
      <c r="E10" s="3">
        <v>17.33</v>
      </c>
      <c r="F10" s="3">
        <f t="shared" si="0"/>
        <v>17.33</v>
      </c>
      <c r="G10" s="8"/>
      <c r="H10" s="8"/>
    </row>
    <row r="11" spans="2:8" ht="14.25">
      <c r="B11" s="2" t="s">
        <v>150</v>
      </c>
      <c r="C11" s="4" t="s">
        <v>11</v>
      </c>
      <c r="D11" s="65"/>
      <c r="E11" s="3">
        <v>16.12</v>
      </c>
      <c r="F11" s="3">
        <f t="shared" si="0"/>
        <v>16.12</v>
      </c>
      <c r="G11" s="8"/>
      <c r="H11" s="8"/>
    </row>
    <row r="12" spans="2:8" ht="14.25">
      <c r="B12" s="2" t="s">
        <v>151</v>
      </c>
      <c r="C12" s="4" t="s">
        <v>12</v>
      </c>
      <c r="D12" s="65"/>
      <c r="E12" s="3">
        <v>25.85</v>
      </c>
      <c r="F12" s="3">
        <f t="shared" si="0"/>
        <v>25.85</v>
      </c>
      <c r="G12" s="8"/>
      <c r="H12" s="8"/>
    </row>
    <row r="13" spans="2:8" ht="14.25">
      <c r="B13" s="2" t="s">
        <v>152</v>
      </c>
      <c r="C13" s="4" t="s">
        <v>13</v>
      </c>
      <c r="D13" s="65"/>
      <c r="E13" s="3">
        <v>32.28</v>
      </c>
      <c r="F13" s="3">
        <f t="shared" si="0"/>
        <v>32.28</v>
      </c>
      <c r="G13" s="8"/>
      <c r="H13" s="8"/>
    </row>
    <row r="14" spans="6:8" ht="14.25">
      <c r="F14" s="3"/>
      <c r="G14" s="8"/>
      <c r="H14" s="8"/>
    </row>
    <row r="15" spans="2:8" ht="15">
      <c r="B15" s="66"/>
      <c r="C15" s="66" t="s">
        <v>0</v>
      </c>
      <c r="D15" s="66"/>
      <c r="E15" s="66"/>
      <c r="F15" s="3"/>
      <c r="G15" s="8"/>
      <c r="H15" s="8"/>
    </row>
    <row r="16" spans="2:8" ht="42" customHeight="1">
      <c r="B16" s="66"/>
      <c r="C16" s="66" t="s">
        <v>125</v>
      </c>
      <c r="D16" s="66"/>
      <c r="E16" s="66"/>
      <c r="F16" s="16" t="s">
        <v>332</v>
      </c>
      <c r="G16" s="8"/>
      <c r="H16" s="8"/>
    </row>
    <row r="17" spans="2:8" ht="14.25">
      <c r="B17" s="2" t="s">
        <v>154</v>
      </c>
      <c r="C17" s="2" t="s">
        <v>5</v>
      </c>
      <c r="D17" s="65"/>
      <c r="E17" s="3">
        <v>7.4</v>
      </c>
      <c r="F17" s="3">
        <f t="shared" si="0"/>
        <v>7.4</v>
      </c>
      <c r="G17" s="8"/>
      <c r="H17" s="8"/>
    </row>
    <row r="18" spans="2:8" ht="14.25">
      <c r="B18" s="2" t="s">
        <v>153</v>
      </c>
      <c r="C18" s="2" t="s">
        <v>7</v>
      </c>
      <c r="D18" s="65"/>
      <c r="E18" s="3">
        <v>12.5</v>
      </c>
      <c r="F18" s="3">
        <f t="shared" si="0"/>
        <v>12.5</v>
      </c>
      <c r="G18" s="8"/>
      <c r="H18" s="8"/>
    </row>
    <row r="19" spans="6:8" ht="14.25">
      <c r="F19" s="3"/>
      <c r="H19" s="8"/>
    </row>
    <row r="20" spans="2:8" ht="15">
      <c r="B20" s="66"/>
      <c r="C20" s="66" t="s">
        <v>14</v>
      </c>
      <c r="D20" s="66"/>
      <c r="E20" s="66"/>
      <c r="F20" s="3"/>
      <c r="H20" s="8"/>
    </row>
    <row r="21" spans="2:8" ht="43.5" customHeight="1">
      <c r="B21" s="66"/>
      <c r="C21" s="66" t="s">
        <v>126</v>
      </c>
      <c r="D21" s="66"/>
      <c r="E21" s="66"/>
      <c r="F21" s="16" t="s">
        <v>332</v>
      </c>
      <c r="H21" s="8"/>
    </row>
    <row r="22" spans="2:8" ht="14.25">
      <c r="B22" s="2">
        <v>901161620</v>
      </c>
      <c r="C22" s="2" t="s">
        <v>15</v>
      </c>
      <c r="D22" s="65" t="s">
        <v>4</v>
      </c>
      <c r="E22" s="3">
        <v>11.5</v>
      </c>
      <c r="F22" s="3">
        <f t="shared" si="0"/>
        <v>11.5</v>
      </c>
      <c r="G22" s="8"/>
      <c r="H22" s="8"/>
    </row>
    <row r="23" spans="2:8" ht="14.25">
      <c r="B23" s="2">
        <v>901202020</v>
      </c>
      <c r="C23" s="2" t="s">
        <v>16</v>
      </c>
      <c r="D23" s="65"/>
      <c r="E23" s="3">
        <v>15.78</v>
      </c>
      <c r="F23" s="3">
        <f t="shared" si="0"/>
        <v>15.78</v>
      </c>
      <c r="G23" s="8"/>
      <c r="H23" s="8"/>
    </row>
    <row r="24" spans="2:8" ht="14.25">
      <c r="B24" s="2">
        <v>901201620</v>
      </c>
      <c r="C24" s="4" t="s">
        <v>17</v>
      </c>
      <c r="D24" s="65"/>
      <c r="E24" s="3">
        <v>16.3</v>
      </c>
      <c r="F24" s="3">
        <f t="shared" si="0"/>
        <v>16.3</v>
      </c>
      <c r="G24" s="8"/>
      <c r="H24" s="8"/>
    </row>
    <row r="25" spans="2:8" ht="14.25">
      <c r="B25" s="2">
        <v>901262630</v>
      </c>
      <c r="C25" s="4" t="s">
        <v>18</v>
      </c>
      <c r="D25" s="18" t="s">
        <v>10</v>
      </c>
      <c r="E25" s="3">
        <v>24.13</v>
      </c>
      <c r="F25" s="3">
        <f t="shared" si="0"/>
        <v>24.13</v>
      </c>
      <c r="G25" s="8"/>
      <c r="H25" s="8"/>
    </row>
    <row r="26" spans="2:8" ht="14.25">
      <c r="B26" s="2">
        <v>90126301620</v>
      </c>
      <c r="C26" s="4" t="s">
        <v>19</v>
      </c>
      <c r="D26" s="65" t="s">
        <v>20</v>
      </c>
      <c r="E26" s="3">
        <v>24.1</v>
      </c>
      <c r="F26" s="3">
        <f t="shared" si="0"/>
        <v>24.1</v>
      </c>
      <c r="G26" s="8"/>
      <c r="H26" s="8"/>
    </row>
    <row r="27" spans="2:8" ht="14.25">
      <c r="B27" s="2">
        <v>90126302020</v>
      </c>
      <c r="C27" s="4" t="s">
        <v>21</v>
      </c>
      <c r="D27" s="65"/>
      <c r="E27" s="3">
        <v>23.75</v>
      </c>
      <c r="F27" s="3">
        <f t="shared" si="0"/>
        <v>23.75</v>
      </c>
      <c r="G27" s="8"/>
      <c r="H27" s="8"/>
    </row>
    <row r="28" spans="2:8" ht="14.25">
      <c r="B28" s="2">
        <v>901323230</v>
      </c>
      <c r="C28" s="4" t="s">
        <v>22</v>
      </c>
      <c r="D28" s="18" t="s">
        <v>10</v>
      </c>
      <c r="E28" s="3">
        <v>45.5</v>
      </c>
      <c r="F28" s="3">
        <f t="shared" si="0"/>
        <v>45.5</v>
      </c>
      <c r="G28" s="8"/>
      <c r="H28" s="8"/>
    </row>
    <row r="29" spans="2:8" ht="14.25">
      <c r="B29" s="2">
        <v>90132302020</v>
      </c>
      <c r="C29" s="4" t="s">
        <v>23</v>
      </c>
      <c r="D29" s="18" t="s">
        <v>20</v>
      </c>
      <c r="E29" s="3">
        <v>45.5</v>
      </c>
      <c r="F29" s="3">
        <f t="shared" si="0"/>
        <v>45.5</v>
      </c>
      <c r="G29" s="8"/>
      <c r="H29" s="8"/>
    </row>
    <row r="30" spans="2:8" ht="14.25">
      <c r="B30" s="2">
        <v>90132302630</v>
      </c>
      <c r="C30" s="4" t="s">
        <v>24</v>
      </c>
      <c r="D30" s="18" t="s">
        <v>10</v>
      </c>
      <c r="E30" s="3">
        <v>45.5</v>
      </c>
      <c r="F30" s="3">
        <f t="shared" si="0"/>
        <v>45.5</v>
      </c>
      <c r="G30" s="8"/>
      <c r="H30" s="8"/>
    </row>
    <row r="31" spans="6:8" ht="14.25">
      <c r="F31" s="3"/>
      <c r="G31" s="8"/>
      <c r="H31" s="8"/>
    </row>
    <row r="32" spans="2:8" ht="15">
      <c r="B32" s="66"/>
      <c r="C32" s="66" t="s">
        <v>25</v>
      </c>
      <c r="D32" s="66"/>
      <c r="E32" s="66"/>
      <c r="F32" s="3"/>
      <c r="G32" s="8"/>
      <c r="H32" s="8"/>
    </row>
    <row r="33" spans="2:8" ht="44.25" customHeight="1">
      <c r="B33" s="66"/>
      <c r="C33" s="66" t="s">
        <v>127</v>
      </c>
      <c r="D33" s="66"/>
      <c r="E33" s="66"/>
      <c r="F33" s="16" t="s">
        <v>332</v>
      </c>
      <c r="G33" s="8"/>
      <c r="H33" s="8"/>
    </row>
    <row r="34" spans="2:8" ht="14.25">
      <c r="B34" s="2" t="s">
        <v>155</v>
      </c>
      <c r="C34" s="2" t="s">
        <v>5</v>
      </c>
      <c r="D34" s="65" t="s">
        <v>4</v>
      </c>
      <c r="E34" s="3">
        <v>7.91</v>
      </c>
      <c r="F34" s="3">
        <f t="shared" si="0"/>
        <v>7.91</v>
      </c>
      <c r="G34" s="8"/>
      <c r="H34" s="8"/>
    </row>
    <row r="35" spans="2:8" ht="14.25">
      <c r="B35" s="2" t="s">
        <v>156</v>
      </c>
      <c r="C35" s="4" t="s">
        <v>6</v>
      </c>
      <c r="D35" s="65"/>
      <c r="E35" s="3">
        <v>10.76</v>
      </c>
      <c r="F35" s="3">
        <f t="shared" si="0"/>
        <v>10.76</v>
      </c>
      <c r="G35" s="8"/>
      <c r="H35" s="8"/>
    </row>
    <row r="36" spans="2:8" ht="14.25">
      <c r="B36" s="2" t="s">
        <v>158</v>
      </c>
      <c r="C36" s="4" t="s">
        <v>26</v>
      </c>
      <c r="D36" s="65"/>
      <c r="E36" s="3">
        <v>17.24</v>
      </c>
      <c r="F36" s="3">
        <f t="shared" si="0"/>
        <v>17.24</v>
      </c>
      <c r="G36" s="8"/>
      <c r="H36" s="8"/>
    </row>
    <row r="37" spans="2:8" ht="14.25">
      <c r="B37" s="2" t="s">
        <v>157</v>
      </c>
      <c r="C37" s="4" t="s">
        <v>7</v>
      </c>
      <c r="D37" s="65"/>
      <c r="E37" s="3">
        <v>9.41</v>
      </c>
      <c r="F37" s="3">
        <f t="shared" si="0"/>
        <v>9.41</v>
      </c>
      <c r="G37" s="8"/>
      <c r="H37" s="8"/>
    </row>
    <row r="38" spans="2:8" ht="14.25">
      <c r="B38" s="2" t="s">
        <v>159</v>
      </c>
      <c r="C38" s="4" t="s">
        <v>8</v>
      </c>
      <c r="D38" s="65"/>
      <c r="E38" s="3">
        <v>10.63</v>
      </c>
      <c r="F38" s="3">
        <f t="shared" si="0"/>
        <v>10.63</v>
      </c>
      <c r="G38" s="8"/>
      <c r="H38" s="8"/>
    </row>
    <row r="39" spans="2:8" ht="14.25">
      <c r="B39" s="2" t="s">
        <v>160</v>
      </c>
      <c r="C39" s="4" t="s">
        <v>9</v>
      </c>
      <c r="D39" s="65" t="s">
        <v>10</v>
      </c>
      <c r="E39" s="3">
        <v>17.6</v>
      </c>
      <c r="F39" s="3">
        <f t="shared" si="0"/>
        <v>17.6</v>
      </c>
      <c r="G39" s="8"/>
      <c r="H39" s="8"/>
    </row>
    <row r="40" spans="2:8" ht="14.25">
      <c r="B40" s="2" t="s">
        <v>161</v>
      </c>
      <c r="C40" s="4" t="s">
        <v>11</v>
      </c>
      <c r="D40" s="65"/>
      <c r="E40" s="3">
        <v>15.42</v>
      </c>
      <c r="F40" s="3">
        <f t="shared" si="0"/>
        <v>15.42</v>
      </c>
      <c r="G40" s="8"/>
      <c r="H40" s="8"/>
    </row>
    <row r="41" spans="2:8" ht="14.25">
      <c r="B41" s="2" t="s">
        <v>162</v>
      </c>
      <c r="C41" s="4" t="s">
        <v>12</v>
      </c>
      <c r="D41" s="65"/>
      <c r="E41" s="3">
        <v>26.89</v>
      </c>
      <c r="F41" s="3">
        <f t="shared" si="0"/>
        <v>26.89</v>
      </c>
      <c r="G41" s="8"/>
      <c r="H41" s="8"/>
    </row>
    <row r="42" spans="6:8" ht="14.25">
      <c r="F42" s="3"/>
      <c r="G42" s="8"/>
      <c r="H42" s="8"/>
    </row>
    <row r="43" spans="2:8" ht="15">
      <c r="B43" s="66"/>
      <c r="C43" s="66" t="s">
        <v>27</v>
      </c>
      <c r="D43" s="66"/>
      <c r="E43" s="66"/>
      <c r="F43" s="3"/>
      <c r="G43" s="8"/>
      <c r="H43" s="8"/>
    </row>
    <row r="44" spans="2:8" ht="44.25" customHeight="1">
      <c r="B44" s="66"/>
      <c r="C44" s="66" t="s">
        <v>128</v>
      </c>
      <c r="D44" s="66"/>
      <c r="E44" s="66"/>
      <c r="F44" s="16" t="s">
        <v>332</v>
      </c>
      <c r="G44" s="8"/>
      <c r="H44" s="8"/>
    </row>
    <row r="45" spans="2:8" ht="14.25">
      <c r="B45" s="2">
        <v>903161620</v>
      </c>
      <c r="C45" s="2" t="s">
        <v>15</v>
      </c>
      <c r="D45" s="65" t="s">
        <v>4</v>
      </c>
      <c r="E45" s="3">
        <v>14.51</v>
      </c>
      <c r="F45" s="3">
        <f t="shared" si="0"/>
        <v>14.51</v>
      </c>
      <c r="G45" s="8"/>
      <c r="H45" s="8"/>
    </row>
    <row r="46" spans="2:8" ht="14.25">
      <c r="B46" s="2">
        <v>903202020</v>
      </c>
      <c r="C46" s="2" t="s">
        <v>16</v>
      </c>
      <c r="D46" s="65"/>
      <c r="E46" s="3">
        <v>18.27</v>
      </c>
      <c r="F46" s="3">
        <f t="shared" si="0"/>
        <v>18.27</v>
      </c>
      <c r="G46" s="8"/>
      <c r="H46" s="8"/>
    </row>
    <row r="47" spans="2:8" ht="14.25">
      <c r="B47" s="2">
        <v>903262630</v>
      </c>
      <c r="C47" s="4" t="s">
        <v>18</v>
      </c>
      <c r="D47" s="65" t="s">
        <v>10</v>
      </c>
      <c r="E47" s="3">
        <v>28.9</v>
      </c>
      <c r="F47" s="3">
        <f t="shared" si="0"/>
        <v>28.9</v>
      </c>
      <c r="G47" s="8"/>
      <c r="H47" s="8"/>
    </row>
    <row r="48" spans="2:8" ht="14.25">
      <c r="B48" s="2">
        <v>903323230</v>
      </c>
      <c r="C48" s="4" t="s">
        <v>22</v>
      </c>
      <c r="D48" s="65"/>
      <c r="E48" s="3">
        <v>48.31</v>
      </c>
      <c r="F48" s="3">
        <f t="shared" si="0"/>
        <v>48.31</v>
      </c>
      <c r="G48" s="8"/>
      <c r="H48" s="8"/>
    </row>
    <row r="49" spans="6:8" ht="14.25">
      <c r="F49" s="3"/>
      <c r="G49" s="8"/>
      <c r="H49" s="8"/>
    </row>
    <row r="50" spans="2:8" ht="15">
      <c r="B50" s="66"/>
      <c r="C50" s="66" t="s">
        <v>29</v>
      </c>
      <c r="D50" s="66"/>
      <c r="E50" s="66"/>
      <c r="F50" s="3"/>
      <c r="G50" s="8"/>
      <c r="H50" s="8"/>
    </row>
    <row r="51" spans="2:8" ht="43.5" customHeight="1">
      <c r="B51" s="66"/>
      <c r="C51" s="66" t="s">
        <v>129</v>
      </c>
      <c r="D51" s="66"/>
      <c r="E51" s="66"/>
      <c r="F51" s="16" t="s">
        <v>332</v>
      </c>
      <c r="G51" s="8"/>
      <c r="H51" s="8"/>
    </row>
    <row r="52" spans="2:8" ht="14.25">
      <c r="B52" s="2" t="s">
        <v>163</v>
      </c>
      <c r="C52" s="2" t="s">
        <v>5</v>
      </c>
      <c r="D52" s="65" t="s">
        <v>4</v>
      </c>
      <c r="E52" s="3">
        <v>10.05</v>
      </c>
      <c r="F52" s="3">
        <f t="shared" si="0"/>
        <v>10.05</v>
      </c>
      <c r="G52" s="8"/>
      <c r="H52" s="8"/>
    </row>
    <row r="53" spans="2:8" ht="14.25">
      <c r="B53" s="2" t="s">
        <v>164</v>
      </c>
      <c r="C53" s="2" t="s">
        <v>6</v>
      </c>
      <c r="D53" s="65"/>
      <c r="E53" s="3">
        <v>12.37</v>
      </c>
      <c r="F53" s="3">
        <f t="shared" si="0"/>
        <v>12.37</v>
      </c>
      <c r="G53" s="8"/>
      <c r="H53" s="8"/>
    </row>
    <row r="54" spans="2:8" ht="14.25">
      <c r="B54" s="2" t="s">
        <v>165</v>
      </c>
      <c r="C54" s="4" t="s">
        <v>7</v>
      </c>
      <c r="D54" s="65"/>
      <c r="E54" s="3">
        <v>13.26</v>
      </c>
      <c r="F54" s="3">
        <f t="shared" si="0"/>
        <v>13.26</v>
      </c>
      <c r="G54" s="8"/>
      <c r="H54" s="8"/>
    </row>
    <row r="55" spans="2:8" ht="14.25">
      <c r="B55" s="2" t="s">
        <v>166</v>
      </c>
      <c r="C55" s="4" t="s">
        <v>8</v>
      </c>
      <c r="D55" s="65"/>
      <c r="E55" s="3">
        <v>13.26</v>
      </c>
      <c r="F55" s="3">
        <f t="shared" si="0"/>
        <v>13.26</v>
      </c>
      <c r="G55" s="8"/>
      <c r="H55" s="8"/>
    </row>
    <row r="56" spans="2:8" ht="14.25">
      <c r="B56" s="2" t="s">
        <v>167</v>
      </c>
      <c r="C56" s="4" t="s">
        <v>9</v>
      </c>
      <c r="D56" s="65" t="s">
        <v>10</v>
      </c>
      <c r="E56" s="3">
        <v>20.68</v>
      </c>
      <c r="F56" s="3">
        <f t="shared" si="0"/>
        <v>20.68</v>
      </c>
      <c r="G56" s="8"/>
      <c r="H56" s="8"/>
    </row>
    <row r="57" spans="2:8" ht="14.25">
      <c r="B57" s="2" t="s">
        <v>168</v>
      </c>
      <c r="C57" s="4" t="s">
        <v>11</v>
      </c>
      <c r="D57" s="65"/>
      <c r="E57" s="3">
        <v>21.15</v>
      </c>
      <c r="F57" s="3">
        <f t="shared" si="0"/>
        <v>21.15</v>
      </c>
      <c r="G57" s="8"/>
      <c r="H57" s="8"/>
    </row>
    <row r="58" spans="2:8" ht="14.25">
      <c r="B58" s="2" t="s">
        <v>169</v>
      </c>
      <c r="C58" s="4" t="s">
        <v>12</v>
      </c>
      <c r="D58" s="65"/>
      <c r="E58" s="3">
        <v>35.7</v>
      </c>
      <c r="F58" s="3">
        <f t="shared" si="0"/>
        <v>35.7</v>
      </c>
      <c r="G58" s="8"/>
      <c r="H58" s="8"/>
    </row>
    <row r="59" spans="2:8" ht="14.25">
      <c r="B59" s="2" t="s">
        <v>170</v>
      </c>
      <c r="C59" s="4" t="s">
        <v>30</v>
      </c>
      <c r="D59" s="65"/>
      <c r="E59" s="3">
        <v>33.69</v>
      </c>
      <c r="F59" s="3">
        <f t="shared" si="0"/>
        <v>33.69</v>
      </c>
      <c r="G59" s="8"/>
      <c r="H59" s="8"/>
    </row>
    <row r="60" spans="6:8" ht="14.25">
      <c r="F60" s="3"/>
      <c r="G60" s="8"/>
      <c r="H60" s="8"/>
    </row>
    <row r="61" spans="2:8" ht="15">
      <c r="B61" s="66"/>
      <c r="C61" s="66" t="s">
        <v>31</v>
      </c>
      <c r="D61" s="66"/>
      <c r="E61" s="66"/>
      <c r="F61" s="3"/>
      <c r="G61" s="8"/>
      <c r="H61" s="8"/>
    </row>
    <row r="62" spans="2:8" ht="43.5" customHeight="1">
      <c r="B62" s="66"/>
      <c r="C62" s="66" t="s">
        <v>130</v>
      </c>
      <c r="D62" s="66"/>
      <c r="E62" s="66"/>
      <c r="F62" s="16" t="s">
        <v>332</v>
      </c>
      <c r="G62" s="8"/>
      <c r="H62" s="8"/>
    </row>
    <row r="63" spans="2:8" ht="14.25">
      <c r="B63" s="2" t="s">
        <v>171</v>
      </c>
      <c r="C63" s="2" t="s">
        <v>5</v>
      </c>
      <c r="D63" s="65" t="s">
        <v>4</v>
      </c>
      <c r="E63" s="3">
        <v>9.94</v>
      </c>
      <c r="F63" s="3">
        <f t="shared" si="0"/>
        <v>9.94</v>
      </c>
      <c r="G63" s="8"/>
      <c r="H63" s="8"/>
    </row>
    <row r="64" spans="2:8" ht="14.25">
      <c r="B64" s="2" t="s">
        <v>172</v>
      </c>
      <c r="C64" s="2" t="s">
        <v>6</v>
      </c>
      <c r="D64" s="65"/>
      <c r="E64" s="3">
        <v>13.9</v>
      </c>
      <c r="F64" s="3">
        <f t="shared" si="0"/>
        <v>13.9</v>
      </c>
      <c r="G64" s="8"/>
      <c r="H64" s="8"/>
    </row>
    <row r="65" spans="2:8" ht="14.25">
      <c r="B65" s="2" t="s">
        <v>173</v>
      </c>
      <c r="C65" s="4" t="s">
        <v>7</v>
      </c>
      <c r="D65" s="65"/>
      <c r="E65" s="3">
        <v>13.03</v>
      </c>
      <c r="F65" s="3">
        <f t="shared" si="0"/>
        <v>13.03</v>
      </c>
      <c r="G65" s="8"/>
      <c r="H65" s="8"/>
    </row>
    <row r="66" spans="2:8" ht="14.25">
      <c r="B66" s="2" t="s">
        <v>174</v>
      </c>
      <c r="C66" s="4" t="s">
        <v>8</v>
      </c>
      <c r="D66" s="65"/>
      <c r="E66" s="3">
        <v>14.18</v>
      </c>
      <c r="F66" s="3">
        <f t="shared" si="0"/>
        <v>14.18</v>
      </c>
      <c r="G66" s="8"/>
      <c r="H66" s="8"/>
    </row>
    <row r="67" spans="2:8" ht="14.25">
      <c r="B67" s="2" t="s">
        <v>175</v>
      </c>
      <c r="C67" s="4" t="s">
        <v>9</v>
      </c>
      <c r="D67" s="65" t="s">
        <v>10</v>
      </c>
      <c r="E67" s="3">
        <v>22.84</v>
      </c>
      <c r="F67" s="3">
        <f t="shared" si="0"/>
        <v>22.84</v>
      </c>
      <c r="G67" s="8"/>
      <c r="H67" s="8"/>
    </row>
    <row r="68" spans="2:8" ht="14.25">
      <c r="B68" s="2" t="s">
        <v>176</v>
      </c>
      <c r="C68" s="4" t="s">
        <v>11</v>
      </c>
      <c r="D68" s="65"/>
      <c r="E68" s="3">
        <v>21.2</v>
      </c>
      <c r="F68" s="3">
        <f t="shared" si="0"/>
        <v>21.2</v>
      </c>
      <c r="G68" s="8"/>
      <c r="H68" s="8"/>
    </row>
    <row r="69" spans="2:8" ht="14.25">
      <c r="B69" s="2" t="s">
        <v>177</v>
      </c>
      <c r="C69" s="4" t="s">
        <v>12</v>
      </c>
      <c r="D69" s="65"/>
      <c r="E69" s="3">
        <v>36.76</v>
      </c>
      <c r="F69" s="3">
        <f t="shared" si="0"/>
        <v>36.76</v>
      </c>
      <c r="G69" s="8"/>
      <c r="H69" s="8"/>
    </row>
    <row r="70" spans="2:8" ht="14.25">
      <c r="B70" s="2" t="s">
        <v>178</v>
      </c>
      <c r="C70" s="4" t="s">
        <v>30</v>
      </c>
      <c r="D70" s="65"/>
      <c r="E70" s="3">
        <v>36.76</v>
      </c>
      <c r="F70" s="3">
        <f t="shared" si="0"/>
        <v>36.76</v>
      </c>
      <c r="G70" s="8"/>
      <c r="H70" s="8"/>
    </row>
    <row r="71" spans="6:8" ht="14.25">
      <c r="F71" s="3"/>
      <c r="G71" s="8"/>
      <c r="H71" s="8"/>
    </row>
    <row r="72" spans="2:8" ht="15">
      <c r="B72" s="66"/>
      <c r="C72" s="66" t="s">
        <v>32</v>
      </c>
      <c r="D72" s="66"/>
      <c r="E72" s="66"/>
      <c r="F72" s="3"/>
      <c r="G72" s="8"/>
      <c r="H72" s="8"/>
    </row>
    <row r="73" spans="2:8" ht="43.5" customHeight="1">
      <c r="B73" s="66"/>
      <c r="C73" s="66" t="s">
        <v>131</v>
      </c>
      <c r="D73" s="66"/>
      <c r="E73" s="66"/>
      <c r="F73" s="16" t="s">
        <v>332</v>
      </c>
      <c r="G73" s="8"/>
      <c r="H73" s="8"/>
    </row>
    <row r="74" spans="2:8" ht="14.25">
      <c r="B74" s="2" t="s">
        <v>179</v>
      </c>
      <c r="C74" s="2" t="s">
        <v>5</v>
      </c>
      <c r="D74" s="65" t="s">
        <v>4</v>
      </c>
      <c r="E74" s="3">
        <v>12.5</v>
      </c>
      <c r="F74" s="3">
        <f aca="true" t="shared" si="1" ref="F74:F134">E74-(E74*$F$3)</f>
        <v>12.5</v>
      </c>
      <c r="G74" s="8"/>
      <c r="H74" s="8"/>
    </row>
    <row r="75" spans="2:8" ht="14.25">
      <c r="B75" s="2" t="s">
        <v>180</v>
      </c>
      <c r="C75" s="2" t="s">
        <v>6</v>
      </c>
      <c r="D75" s="65"/>
      <c r="E75" s="3">
        <v>15.51</v>
      </c>
      <c r="F75" s="3">
        <f t="shared" si="1"/>
        <v>15.51</v>
      </c>
      <c r="G75" s="8"/>
      <c r="H75" s="8"/>
    </row>
    <row r="76" spans="2:8" ht="14.25">
      <c r="B76" s="2" t="s">
        <v>181</v>
      </c>
      <c r="C76" s="4" t="s">
        <v>7</v>
      </c>
      <c r="D76" s="65"/>
      <c r="E76" s="3">
        <v>15.68</v>
      </c>
      <c r="F76" s="3">
        <f t="shared" si="1"/>
        <v>15.68</v>
      </c>
      <c r="G76" s="8"/>
      <c r="H76" s="8"/>
    </row>
    <row r="77" spans="2:8" ht="14.25">
      <c r="B77" s="2" t="s">
        <v>182</v>
      </c>
      <c r="C77" s="4" t="s">
        <v>8</v>
      </c>
      <c r="D77" s="65"/>
      <c r="E77" s="3">
        <v>18.12</v>
      </c>
      <c r="F77" s="3">
        <f t="shared" si="1"/>
        <v>18.12</v>
      </c>
      <c r="G77" s="8"/>
      <c r="H77" s="8"/>
    </row>
    <row r="78" spans="6:8" ht="14.25">
      <c r="F78" s="3"/>
      <c r="G78" s="8"/>
      <c r="H78" s="8"/>
    </row>
    <row r="79" spans="2:8" ht="15">
      <c r="B79" s="66"/>
      <c r="C79" s="66" t="s">
        <v>33</v>
      </c>
      <c r="D79" s="66"/>
      <c r="E79" s="66"/>
      <c r="F79" s="3"/>
      <c r="G79" s="8"/>
      <c r="H79" s="8"/>
    </row>
    <row r="80" spans="2:8" ht="43.5" customHeight="1">
      <c r="B80" s="66"/>
      <c r="C80" s="66" t="s">
        <v>132</v>
      </c>
      <c r="D80" s="66"/>
      <c r="E80" s="66"/>
      <c r="F80" s="16" t="s">
        <v>332</v>
      </c>
      <c r="G80" s="8"/>
      <c r="H80" s="8"/>
    </row>
    <row r="81" spans="2:8" ht="14.25">
      <c r="B81" s="2">
        <v>9071620</v>
      </c>
      <c r="C81" s="5">
        <v>16</v>
      </c>
      <c r="D81" s="65" t="s">
        <v>4</v>
      </c>
      <c r="E81" s="3">
        <v>19.7</v>
      </c>
      <c r="F81" s="3">
        <f t="shared" si="1"/>
        <v>19.7</v>
      </c>
      <c r="G81" s="8"/>
      <c r="H81" s="8"/>
    </row>
    <row r="82" spans="2:8" ht="14.25">
      <c r="B82" s="2">
        <v>9072020</v>
      </c>
      <c r="C82" s="6">
        <v>20</v>
      </c>
      <c r="D82" s="65"/>
      <c r="E82" s="3">
        <v>25.34</v>
      </c>
      <c r="F82" s="3">
        <f t="shared" si="1"/>
        <v>25.34</v>
      </c>
      <c r="G82" s="8"/>
      <c r="H82" s="8"/>
    </row>
    <row r="83" spans="2:8" ht="14.25">
      <c r="B83" s="2">
        <v>9072630</v>
      </c>
      <c r="C83" s="6">
        <v>26</v>
      </c>
      <c r="D83" s="65" t="s">
        <v>10</v>
      </c>
      <c r="E83" s="3">
        <v>40.01</v>
      </c>
      <c r="F83" s="3">
        <f t="shared" si="1"/>
        <v>40.01</v>
      </c>
      <c r="G83" s="8"/>
      <c r="H83" s="8"/>
    </row>
    <row r="84" spans="2:8" ht="14.25">
      <c r="B84" s="2">
        <v>9073230</v>
      </c>
      <c r="C84" s="6">
        <v>32</v>
      </c>
      <c r="D84" s="65"/>
      <c r="E84" s="3">
        <v>68.8</v>
      </c>
      <c r="F84" s="3">
        <f t="shared" si="1"/>
        <v>68.8</v>
      </c>
      <c r="G84" s="8"/>
      <c r="H84" s="8"/>
    </row>
    <row r="85" spans="6:8" ht="14.25">
      <c r="F85" s="3"/>
      <c r="G85" s="8"/>
      <c r="H85" s="8"/>
    </row>
    <row r="86" spans="2:8" ht="15">
      <c r="B86" s="66"/>
      <c r="C86" s="66" t="s">
        <v>33</v>
      </c>
      <c r="D86" s="66"/>
      <c r="E86" s="66"/>
      <c r="F86" s="3"/>
      <c r="G86" s="8"/>
      <c r="H86" s="8"/>
    </row>
    <row r="87" spans="2:8" ht="42.75" customHeight="1">
      <c r="B87" s="66"/>
      <c r="C87" s="66" t="s">
        <v>133</v>
      </c>
      <c r="D87" s="66"/>
      <c r="E87" s="66"/>
      <c r="F87" s="16" t="s">
        <v>332</v>
      </c>
      <c r="G87" s="8"/>
      <c r="H87" s="8"/>
    </row>
    <row r="88" spans="2:8" ht="14.25">
      <c r="B88" s="2">
        <v>907162016</v>
      </c>
      <c r="C88" s="5" t="s">
        <v>34</v>
      </c>
      <c r="D88" s="65" t="s">
        <v>4</v>
      </c>
      <c r="E88" s="3">
        <v>27.53</v>
      </c>
      <c r="F88" s="3">
        <f t="shared" si="1"/>
        <v>27.53</v>
      </c>
      <c r="G88" s="8"/>
      <c r="H88" s="8"/>
    </row>
    <row r="89" spans="2:8" ht="14.25">
      <c r="B89" s="2">
        <v>907162020</v>
      </c>
      <c r="C89" s="5" t="s">
        <v>35</v>
      </c>
      <c r="D89" s="65"/>
      <c r="E89" s="3">
        <v>28.18</v>
      </c>
      <c r="F89" s="3">
        <f t="shared" si="1"/>
        <v>28.18</v>
      </c>
      <c r="G89" s="8"/>
      <c r="H89" s="8"/>
    </row>
    <row r="90" spans="2:8" ht="14.25">
      <c r="B90" s="2">
        <v>907201616</v>
      </c>
      <c r="C90" s="6" t="s">
        <v>36</v>
      </c>
      <c r="D90" s="65"/>
      <c r="E90" s="3">
        <v>25.34</v>
      </c>
      <c r="F90" s="3">
        <f t="shared" si="1"/>
        <v>25.34</v>
      </c>
      <c r="G90" s="8"/>
      <c r="H90" s="8"/>
    </row>
    <row r="91" spans="2:8" ht="14.25">
      <c r="B91" s="2">
        <v>907201620</v>
      </c>
      <c r="C91" s="6" t="s">
        <v>37</v>
      </c>
      <c r="D91" s="65"/>
      <c r="E91" s="3">
        <v>28.18</v>
      </c>
      <c r="F91" s="3">
        <f t="shared" si="1"/>
        <v>28.18</v>
      </c>
      <c r="G91" s="8"/>
      <c r="H91" s="8"/>
    </row>
    <row r="92" spans="2:8" ht="14.25">
      <c r="B92" s="2">
        <v>907202620</v>
      </c>
      <c r="C92" s="6" t="s">
        <v>38</v>
      </c>
      <c r="D92" s="65" t="s">
        <v>39</v>
      </c>
      <c r="E92" s="3">
        <v>37.64</v>
      </c>
      <c r="F92" s="3">
        <f t="shared" si="1"/>
        <v>37.64</v>
      </c>
      <c r="G92" s="8"/>
      <c r="H92" s="8"/>
    </row>
    <row r="93" spans="2:8" ht="14.25">
      <c r="B93" s="2">
        <v>907202626</v>
      </c>
      <c r="C93" s="6" t="s">
        <v>40</v>
      </c>
      <c r="D93" s="65"/>
      <c r="E93" s="3">
        <v>40.01</v>
      </c>
      <c r="F93" s="3">
        <f t="shared" si="1"/>
        <v>40.01</v>
      </c>
      <c r="G93" s="8"/>
      <c r="H93" s="8"/>
    </row>
    <row r="94" spans="2:8" ht="14.25">
      <c r="B94" s="2">
        <v>907261616</v>
      </c>
      <c r="C94" s="6" t="s">
        <v>41</v>
      </c>
      <c r="D94" s="65" t="s">
        <v>20</v>
      </c>
      <c r="E94" s="3">
        <v>38.29</v>
      </c>
      <c r="F94" s="3">
        <f t="shared" si="1"/>
        <v>38.29</v>
      </c>
      <c r="G94" s="8"/>
      <c r="H94" s="8"/>
    </row>
    <row r="95" spans="2:8" ht="14.25">
      <c r="B95" s="2">
        <v>907261620</v>
      </c>
      <c r="C95" s="6" t="s">
        <v>42</v>
      </c>
      <c r="D95" s="65"/>
      <c r="E95" s="3">
        <v>38.32</v>
      </c>
      <c r="F95" s="3">
        <f t="shared" si="1"/>
        <v>38.32</v>
      </c>
      <c r="G95" s="8"/>
      <c r="H95" s="8"/>
    </row>
    <row r="96" spans="2:8" ht="14.25">
      <c r="B96" s="2">
        <v>907261626</v>
      </c>
      <c r="C96" s="6" t="s">
        <v>43</v>
      </c>
      <c r="D96" s="65"/>
      <c r="E96" s="3">
        <v>38.32</v>
      </c>
      <c r="F96" s="3">
        <f t="shared" si="1"/>
        <v>38.32</v>
      </c>
      <c r="G96" s="8"/>
      <c r="H96" s="8"/>
    </row>
    <row r="97" spans="2:8" ht="14.25">
      <c r="B97" s="2">
        <v>907262016</v>
      </c>
      <c r="C97" s="6" t="s">
        <v>44</v>
      </c>
      <c r="D97" s="65"/>
      <c r="E97" s="3">
        <v>38.32</v>
      </c>
      <c r="F97" s="3">
        <f t="shared" si="1"/>
        <v>38.32</v>
      </c>
      <c r="G97" s="8"/>
      <c r="H97" s="8"/>
    </row>
    <row r="98" spans="2:8" ht="14.25">
      <c r="B98" s="2">
        <v>907262020</v>
      </c>
      <c r="C98" s="6" t="s">
        <v>45</v>
      </c>
      <c r="D98" s="65"/>
      <c r="E98" s="3">
        <v>38.32</v>
      </c>
      <c r="F98" s="3">
        <f t="shared" si="1"/>
        <v>38.32</v>
      </c>
      <c r="G98" s="8"/>
      <c r="H98" s="8"/>
    </row>
    <row r="99" spans="2:8" ht="14.25">
      <c r="B99" s="2">
        <v>907262026</v>
      </c>
      <c r="C99" s="6" t="s">
        <v>46</v>
      </c>
      <c r="D99" s="65"/>
      <c r="E99" s="3">
        <v>40.01</v>
      </c>
      <c r="F99" s="3">
        <f t="shared" si="1"/>
        <v>40.01</v>
      </c>
      <c r="G99" s="8"/>
      <c r="H99" s="8"/>
    </row>
    <row r="100" spans="2:8" ht="14.25">
      <c r="B100" s="2">
        <v>907262620</v>
      </c>
      <c r="C100" s="6" t="s">
        <v>47</v>
      </c>
      <c r="D100" s="65"/>
      <c r="E100" s="3">
        <v>40.01</v>
      </c>
      <c r="F100" s="3">
        <f t="shared" si="1"/>
        <v>40.01</v>
      </c>
      <c r="G100" s="8"/>
      <c r="H100" s="8"/>
    </row>
    <row r="101" spans="2:8" ht="14.25">
      <c r="B101" s="2">
        <v>907263226</v>
      </c>
      <c r="C101" s="6" t="s">
        <v>48</v>
      </c>
      <c r="D101" s="18" t="s">
        <v>10</v>
      </c>
      <c r="E101" s="3">
        <v>68.74</v>
      </c>
      <c r="F101" s="3">
        <f t="shared" si="1"/>
        <v>68.74</v>
      </c>
      <c r="G101" s="8"/>
      <c r="H101" s="8"/>
    </row>
    <row r="102" spans="2:8" ht="14.25">
      <c r="B102" s="2">
        <v>907321632</v>
      </c>
      <c r="C102" s="6" t="s">
        <v>49</v>
      </c>
      <c r="D102" s="65" t="s">
        <v>20</v>
      </c>
      <c r="E102" s="3">
        <v>63.63</v>
      </c>
      <c r="F102" s="3">
        <f t="shared" si="1"/>
        <v>63.63</v>
      </c>
      <c r="G102" s="8"/>
      <c r="H102" s="8"/>
    </row>
    <row r="103" spans="2:8" ht="14.25">
      <c r="B103" s="2">
        <v>907322032</v>
      </c>
      <c r="C103" s="6" t="s">
        <v>50</v>
      </c>
      <c r="D103" s="65"/>
      <c r="E103" s="3">
        <v>63.63</v>
      </c>
      <c r="F103" s="3">
        <f t="shared" si="1"/>
        <v>63.63</v>
      </c>
      <c r="G103" s="8"/>
      <c r="H103" s="8"/>
    </row>
    <row r="104" spans="2:8" ht="14.25">
      <c r="B104" s="2">
        <v>907322626</v>
      </c>
      <c r="C104" s="6" t="s">
        <v>51</v>
      </c>
      <c r="D104" s="65" t="s">
        <v>10</v>
      </c>
      <c r="E104" s="3">
        <v>79.37</v>
      </c>
      <c r="F104" s="3">
        <f t="shared" si="1"/>
        <v>79.37</v>
      </c>
      <c r="G104" s="8"/>
      <c r="H104" s="8"/>
    </row>
    <row r="105" spans="2:8" ht="14.25">
      <c r="B105" s="2">
        <v>907322632</v>
      </c>
      <c r="C105" s="6" t="s">
        <v>52</v>
      </c>
      <c r="D105" s="65"/>
      <c r="E105" s="3">
        <v>65.79</v>
      </c>
      <c r="F105" s="3">
        <f t="shared" si="1"/>
        <v>65.79</v>
      </c>
      <c r="G105" s="8"/>
      <c r="H105" s="8"/>
    </row>
    <row r="106" spans="2:8" ht="14.25">
      <c r="B106" s="2">
        <v>907323226</v>
      </c>
      <c r="C106" s="6" t="s">
        <v>53</v>
      </c>
      <c r="D106" s="65"/>
      <c r="E106" s="3">
        <v>68.74</v>
      </c>
      <c r="F106" s="3">
        <f t="shared" si="1"/>
        <v>68.74</v>
      </c>
      <c r="G106" s="8"/>
      <c r="H106" s="8"/>
    </row>
    <row r="107" spans="6:8" ht="14.25">
      <c r="F107" s="3"/>
      <c r="G107" s="8"/>
      <c r="H107" s="8"/>
    </row>
    <row r="108" spans="2:8" ht="15">
      <c r="B108" s="66"/>
      <c r="C108" s="66" t="s">
        <v>54</v>
      </c>
      <c r="D108" s="66"/>
      <c r="E108" s="66"/>
      <c r="F108" s="3"/>
      <c r="G108" s="8"/>
      <c r="H108" s="8"/>
    </row>
    <row r="109" spans="2:8" ht="43.5" customHeight="1">
      <c r="B109" s="66"/>
      <c r="C109" s="66" t="s">
        <v>134</v>
      </c>
      <c r="D109" s="66"/>
      <c r="E109" s="66"/>
      <c r="F109" s="16" t="s">
        <v>332</v>
      </c>
      <c r="G109" s="8"/>
      <c r="H109" s="8"/>
    </row>
    <row r="110" spans="2:8" ht="14.25">
      <c r="B110" s="2" t="s">
        <v>183</v>
      </c>
      <c r="C110" s="5" t="s">
        <v>5</v>
      </c>
      <c r="D110" s="65" t="s">
        <v>4</v>
      </c>
      <c r="E110" s="3">
        <v>15.4</v>
      </c>
      <c r="F110" s="3">
        <f t="shared" si="1"/>
        <v>15.4</v>
      </c>
      <c r="G110" s="8"/>
      <c r="H110" s="8"/>
    </row>
    <row r="111" spans="2:8" ht="14.25">
      <c r="B111" s="2" t="s">
        <v>184</v>
      </c>
      <c r="C111" s="6" t="s">
        <v>7</v>
      </c>
      <c r="D111" s="65"/>
      <c r="E111" s="3">
        <v>27.45</v>
      </c>
      <c r="F111" s="3">
        <f t="shared" si="1"/>
        <v>27.45</v>
      </c>
      <c r="G111" s="8"/>
      <c r="H111" s="8"/>
    </row>
    <row r="112" spans="2:8" ht="14.25">
      <c r="B112" s="7" t="s">
        <v>185</v>
      </c>
      <c r="C112" s="6" t="s">
        <v>8</v>
      </c>
      <c r="D112" s="65"/>
      <c r="E112" s="3">
        <v>19.32</v>
      </c>
      <c r="F112" s="3">
        <f t="shared" si="1"/>
        <v>19.32</v>
      </c>
      <c r="G112" s="8"/>
      <c r="H112" s="8"/>
    </row>
    <row r="113" spans="2:8" ht="14.25">
      <c r="B113" s="2" t="s">
        <v>186</v>
      </c>
      <c r="C113" s="6" t="s">
        <v>9</v>
      </c>
      <c r="D113" s="65" t="s">
        <v>10</v>
      </c>
      <c r="E113" s="3">
        <v>32.07</v>
      </c>
      <c r="F113" s="3">
        <f t="shared" si="1"/>
        <v>32.07</v>
      </c>
      <c r="G113" s="8"/>
      <c r="H113" s="8"/>
    </row>
    <row r="114" spans="2:8" ht="14.25">
      <c r="B114" s="2" t="s">
        <v>187</v>
      </c>
      <c r="C114" s="6" t="s">
        <v>11</v>
      </c>
      <c r="D114" s="65"/>
      <c r="E114" s="3">
        <v>31.27</v>
      </c>
      <c r="F114" s="3">
        <f t="shared" si="1"/>
        <v>31.27</v>
      </c>
      <c r="G114" s="8"/>
      <c r="H114" s="8"/>
    </row>
    <row r="115" spans="2:8" ht="14.25">
      <c r="B115" s="2" t="s">
        <v>188</v>
      </c>
      <c r="C115" s="6" t="s">
        <v>12</v>
      </c>
      <c r="D115" s="65"/>
      <c r="E115" s="3">
        <v>50.29</v>
      </c>
      <c r="F115" s="3">
        <f t="shared" si="1"/>
        <v>50.29</v>
      </c>
      <c r="G115" s="8"/>
      <c r="H115" s="8"/>
    </row>
    <row r="116" spans="6:8" ht="14.25">
      <c r="F116" s="3"/>
      <c r="G116" s="8"/>
      <c r="H116" s="8"/>
    </row>
    <row r="117" spans="2:8" ht="15">
      <c r="B117" s="66"/>
      <c r="C117" s="66" t="s">
        <v>55</v>
      </c>
      <c r="D117" s="66"/>
      <c r="E117" s="66"/>
      <c r="F117" s="3"/>
      <c r="G117" s="8"/>
      <c r="H117" s="8"/>
    </row>
    <row r="118" spans="2:8" ht="44.25" customHeight="1">
      <c r="B118" s="66"/>
      <c r="C118" s="66" t="s">
        <v>135</v>
      </c>
      <c r="D118" s="66"/>
      <c r="E118" s="66"/>
      <c r="F118" s="16" t="s">
        <v>332</v>
      </c>
      <c r="G118" s="8"/>
      <c r="H118" s="8"/>
    </row>
    <row r="119" spans="2:8" ht="14.25">
      <c r="B119" s="2" t="s">
        <v>189</v>
      </c>
      <c r="C119" s="5" t="s">
        <v>5</v>
      </c>
      <c r="D119" s="65" t="s">
        <v>4</v>
      </c>
      <c r="E119" s="3">
        <v>16.01</v>
      </c>
      <c r="F119" s="3">
        <f t="shared" si="1"/>
        <v>16.01</v>
      </c>
      <c r="G119" s="8"/>
      <c r="H119" s="8"/>
    </row>
    <row r="120" spans="2:8" ht="14.25">
      <c r="B120" s="2" t="s">
        <v>190</v>
      </c>
      <c r="C120" s="5" t="s">
        <v>6</v>
      </c>
      <c r="D120" s="65"/>
      <c r="E120" s="3">
        <v>22.41</v>
      </c>
      <c r="F120" s="3">
        <f t="shared" si="1"/>
        <v>22.41</v>
      </c>
      <c r="G120" s="8"/>
      <c r="H120" s="8"/>
    </row>
    <row r="121" spans="2:8" ht="14.25">
      <c r="B121" s="2" t="s">
        <v>191</v>
      </c>
      <c r="C121" s="6" t="s">
        <v>7</v>
      </c>
      <c r="D121" s="65"/>
      <c r="E121" s="3">
        <v>20.64</v>
      </c>
      <c r="F121" s="3">
        <f t="shared" si="1"/>
        <v>20.64</v>
      </c>
      <c r="G121" s="8"/>
      <c r="H121" s="8"/>
    </row>
    <row r="122" spans="2:8" ht="14.25">
      <c r="B122" s="7" t="s">
        <v>192</v>
      </c>
      <c r="C122" s="6" t="s">
        <v>8</v>
      </c>
      <c r="D122" s="65"/>
      <c r="E122" s="3">
        <v>22.41</v>
      </c>
      <c r="F122" s="3">
        <f t="shared" si="1"/>
        <v>22.41</v>
      </c>
      <c r="G122" s="8"/>
      <c r="H122" s="8"/>
    </row>
    <row r="123" spans="2:8" ht="14.25">
      <c r="B123" s="2" t="s">
        <v>193</v>
      </c>
      <c r="C123" s="6" t="s">
        <v>9</v>
      </c>
      <c r="D123" s="65" t="s">
        <v>10</v>
      </c>
      <c r="E123" s="3">
        <v>35.7</v>
      </c>
      <c r="F123" s="3">
        <f t="shared" si="1"/>
        <v>35.7</v>
      </c>
      <c r="G123" s="8"/>
      <c r="H123" s="8"/>
    </row>
    <row r="124" spans="2:8" ht="14.25">
      <c r="B124" s="2" t="s">
        <v>194</v>
      </c>
      <c r="C124" s="6" t="s">
        <v>11</v>
      </c>
      <c r="D124" s="65"/>
      <c r="E124" s="3">
        <v>31.92</v>
      </c>
      <c r="F124" s="3">
        <f t="shared" si="1"/>
        <v>31.92</v>
      </c>
      <c r="G124" s="8"/>
      <c r="H124" s="8"/>
    </row>
    <row r="125" spans="2:8" ht="14.25">
      <c r="B125" s="2" t="s">
        <v>195</v>
      </c>
      <c r="C125" s="6" t="s">
        <v>12</v>
      </c>
      <c r="D125" s="65"/>
      <c r="E125" s="3">
        <v>55.19</v>
      </c>
      <c r="F125" s="3">
        <f t="shared" si="1"/>
        <v>55.19</v>
      </c>
      <c r="G125" s="8"/>
      <c r="H125" s="8"/>
    </row>
    <row r="126" spans="6:8" ht="14.25">
      <c r="F126" s="3"/>
      <c r="G126" s="8"/>
      <c r="H126" s="8"/>
    </row>
    <row r="127" spans="2:8" ht="15">
      <c r="B127" s="66"/>
      <c r="C127" s="66" t="s">
        <v>56</v>
      </c>
      <c r="D127" s="66"/>
      <c r="E127" s="66"/>
      <c r="F127" s="3"/>
      <c r="G127" s="8"/>
      <c r="H127" s="8"/>
    </row>
    <row r="128" spans="2:8" ht="45" customHeight="1">
      <c r="B128" s="66"/>
      <c r="C128" s="66" t="s">
        <v>136</v>
      </c>
      <c r="D128" s="66"/>
      <c r="E128" s="66"/>
      <c r="F128" s="16" t="s">
        <v>332</v>
      </c>
      <c r="G128" s="8"/>
      <c r="H128" s="8"/>
    </row>
    <row r="129" spans="2:8" ht="14.25">
      <c r="B129" s="2">
        <v>9101620</v>
      </c>
      <c r="C129" s="5">
        <v>16</v>
      </c>
      <c r="D129" s="65" t="s">
        <v>4</v>
      </c>
      <c r="E129" s="3">
        <v>28.78</v>
      </c>
      <c r="F129" s="3">
        <f t="shared" si="1"/>
        <v>28.78</v>
      </c>
      <c r="G129" s="8"/>
      <c r="H129" s="8"/>
    </row>
    <row r="130" spans="2:8" ht="14.25">
      <c r="B130" s="2">
        <v>9102020</v>
      </c>
      <c r="C130" s="5">
        <v>20</v>
      </c>
      <c r="D130" s="65"/>
      <c r="E130" s="3">
        <v>37.98</v>
      </c>
      <c r="F130" s="3">
        <f t="shared" si="1"/>
        <v>37.98</v>
      </c>
      <c r="G130" s="8"/>
      <c r="H130" s="8"/>
    </row>
    <row r="131" spans="6:8" ht="14.25">
      <c r="F131" s="3"/>
      <c r="G131" s="8"/>
      <c r="H131" s="8"/>
    </row>
    <row r="132" spans="2:8" ht="15">
      <c r="B132" s="67"/>
      <c r="C132" s="66" t="s">
        <v>57</v>
      </c>
      <c r="D132" s="66"/>
      <c r="E132" s="66"/>
      <c r="F132" s="3"/>
      <c r="G132" s="8"/>
      <c r="H132" s="8"/>
    </row>
    <row r="133" spans="2:8" ht="44.25" customHeight="1">
      <c r="B133" s="68"/>
      <c r="C133" s="66" t="s">
        <v>137</v>
      </c>
      <c r="D133" s="66"/>
      <c r="E133" s="66"/>
      <c r="F133" s="16" t="s">
        <v>332</v>
      </c>
      <c r="G133" s="8"/>
      <c r="H133" s="8"/>
    </row>
    <row r="134" spans="2:8" ht="14.25">
      <c r="B134" s="2" t="s">
        <v>196</v>
      </c>
      <c r="C134" s="5" t="s">
        <v>5</v>
      </c>
      <c r="D134" s="65" t="s">
        <v>4</v>
      </c>
      <c r="E134" s="3">
        <v>20.69</v>
      </c>
      <c r="F134" s="3">
        <f t="shared" si="1"/>
        <v>20.69</v>
      </c>
      <c r="G134" s="8"/>
      <c r="H134" s="8"/>
    </row>
    <row r="135" spans="2:8" ht="14.25">
      <c r="B135" s="2" t="s">
        <v>197</v>
      </c>
      <c r="C135" s="5" t="s">
        <v>7</v>
      </c>
      <c r="D135" s="65"/>
      <c r="E135" s="3">
        <v>34.86</v>
      </c>
      <c r="F135" s="3">
        <f>E135-(E135*$F$3)</f>
        <v>34.86</v>
      </c>
      <c r="G135" s="8"/>
      <c r="H135" s="8"/>
    </row>
  </sheetData>
  <sheetProtection/>
  <mergeCells count="71">
    <mergeCell ref="B1:E1"/>
    <mergeCell ref="C3:E3"/>
    <mergeCell ref="C4:E4"/>
    <mergeCell ref="C5:D5"/>
    <mergeCell ref="D10:D13"/>
    <mergeCell ref="D6:D9"/>
    <mergeCell ref="B15:B16"/>
    <mergeCell ref="C15:E15"/>
    <mergeCell ref="C16:E16"/>
    <mergeCell ref="B3:B4"/>
    <mergeCell ref="D17:D18"/>
    <mergeCell ref="B20:B21"/>
    <mergeCell ref="C20:E20"/>
    <mergeCell ref="C21:E21"/>
    <mergeCell ref="D22:D24"/>
    <mergeCell ref="D26:D27"/>
    <mergeCell ref="B32:B33"/>
    <mergeCell ref="C32:E32"/>
    <mergeCell ref="C33:E33"/>
    <mergeCell ref="D34:D38"/>
    <mergeCell ref="D39:D41"/>
    <mergeCell ref="B43:B44"/>
    <mergeCell ref="C43:E43"/>
    <mergeCell ref="C44:E44"/>
    <mergeCell ref="D45:D46"/>
    <mergeCell ref="B50:B51"/>
    <mergeCell ref="C50:E50"/>
    <mergeCell ref="C51:E51"/>
    <mergeCell ref="D52:D55"/>
    <mergeCell ref="D56:D59"/>
    <mergeCell ref="D47:D48"/>
    <mergeCell ref="C61:E61"/>
    <mergeCell ref="C62:E62"/>
    <mergeCell ref="D63:D66"/>
    <mergeCell ref="D67:D70"/>
    <mergeCell ref="B72:B73"/>
    <mergeCell ref="C72:E72"/>
    <mergeCell ref="C73:E73"/>
    <mergeCell ref="B61:B62"/>
    <mergeCell ref="D74:D77"/>
    <mergeCell ref="B79:B80"/>
    <mergeCell ref="C79:E79"/>
    <mergeCell ref="C80:E80"/>
    <mergeCell ref="B86:B87"/>
    <mergeCell ref="C86:E86"/>
    <mergeCell ref="C87:E87"/>
    <mergeCell ref="D81:D82"/>
    <mergeCell ref="D83:D84"/>
    <mergeCell ref="D88:D91"/>
    <mergeCell ref="D92:D93"/>
    <mergeCell ref="D94:D100"/>
    <mergeCell ref="D102:D103"/>
    <mergeCell ref="D104:D106"/>
    <mergeCell ref="B108:B109"/>
    <mergeCell ref="C108:E108"/>
    <mergeCell ref="C109:E109"/>
    <mergeCell ref="D110:D112"/>
    <mergeCell ref="C133:E133"/>
    <mergeCell ref="D129:D130"/>
    <mergeCell ref="D113:D115"/>
    <mergeCell ref="B117:B118"/>
    <mergeCell ref="C117:E117"/>
    <mergeCell ref="C118:E118"/>
    <mergeCell ref="D119:D122"/>
    <mergeCell ref="D134:D135"/>
    <mergeCell ref="D123:D125"/>
    <mergeCell ref="B127:B128"/>
    <mergeCell ref="C127:E127"/>
    <mergeCell ref="C128:E128"/>
    <mergeCell ref="C132:E132"/>
    <mergeCell ref="B132:B133"/>
  </mergeCells>
  <printOptions/>
  <pageMargins left="1.0236220472440944" right="1.0236220472440944" top="0.5511811023622047" bottom="0.5511811023622047" header="0.31496062992125984" footer="0.31496062992125984"/>
  <pageSetup horizontalDpi="1200" verticalDpi="1200" orientation="portrait" paperSize="9" r:id="rId2"/>
  <rowBreaks count="3" manualBreakCount="3">
    <brk id="41" max="255" man="1"/>
    <brk id="84" max="255" man="1"/>
    <brk id="1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3"/>
  <sheetViews>
    <sheetView tabSelected="1" zoomScalePageLayoutView="0" workbookViewId="0" topLeftCell="A1">
      <selection activeCell="J9" sqref="J9"/>
    </sheetView>
  </sheetViews>
  <sheetFormatPr defaultColWidth="8.796875" defaultRowHeight="14.25"/>
  <cols>
    <col min="1" max="1" width="16" style="0" customWidth="1"/>
    <col min="2" max="2" width="15.19921875" style="0" customWidth="1"/>
    <col min="4" max="4" width="11.8984375" style="0" customWidth="1"/>
    <col min="5" max="5" width="17.59765625" style="9" customWidth="1"/>
    <col min="6" max="7" width="9" style="0" customWidth="1"/>
  </cols>
  <sheetData>
    <row r="1" spans="1:256" ht="31.5" customHeight="1">
      <c r="A1" s="73" t="s">
        <v>413</v>
      </c>
      <c r="B1" s="73"/>
      <c r="C1" s="73"/>
      <c r="D1" s="73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5" ht="14.25">
      <c r="A2" s="11"/>
      <c r="B2" s="11"/>
      <c r="C2" s="11"/>
      <c r="D2" s="11"/>
      <c r="E2" s="13" t="s">
        <v>331</v>
      </c>
    </row>
    <row r="3" spans="1:5" ht="14.25" customHeight="1">
      <c r="A3" s="11"/>
      <c r="B3" s="11"/>
      <c r="C3" s="11"/>
      <c r="D3" s="48"/>
      <c r="E3" s="15">
        <v>0</v>
      </c>
    </row>
    <row r="4" spans="1:5" ht="14.25">
      <c r="A4" s="71"/>
      <c r="B4" s="71" t="s">
        <v>58</v>
      </c>
      <c r="C4" s="71"/>
      <c r="D4" s="71"/>
      <c r="E4" s="2"/>
    </row>
    <row r="5" spans="1:16" ht="42.75" customHeight="1">
      <c r="A5" s="71"/>
      <c r="B5" s="71" t="s">
        <v>124</v>
      </c>
      <c r="C5" s="71"/>
      <c r="D5" s="71"/>
      <c r="E5" s="14" t="s">
        <v>332</v>
      </c>
      <c r="F5" s="26"/>
      <c r="M5" s="73"/>
      <c r="N5" s="73"/>
      <c r="O5" s="73"/>
      <c r="P5" s="73"/>
    </row>
    <row r="6" spans="1:7" ht="14.25">
      <c r="A6" s="4" t="s">
        <v>198</v>
      </c>
      <c r="B6" s="4" t="s">
        <v>59</v>
      </c>
      <c r="C6" s="70" t="s">
        <v>4</v>
      </c>
      <c r="D6" s="20">
        <v>6.27</v>
      </c>
      <c r="E6" s="3">
        <f>D6-(D6*$E$3)</f>
        <v>6.27</v>
      </c>
      <c r="F6" s="8"/>
      <c r="G6" s="8"/>
    </row>
    <row r="7" spans="1:7" ht="14.25">
      <c r="A7" s="4" t="s">
        <v>199</v>
      </c>
      <c r="B7" s="4" t="s">
        <v>60</v>
      </c>
      <c r="C7" s="70"/>
      <c r="D7" s="20">
        <v>11.3</v>
      </c>
      <c r="E7" s="3">
        <f aca="true" t="shared" si="0" ref="E7:E70">D7-(D7*$E$3)</f>
        <v>11.3</v>
      </c>
      <c r="F7" s="8"/>
      <c r="G7" s="8"/>
    </row>
    <row r="8" spans="1:7" ht="14.25">
      <c r="A8" s="4" t="s">
        <v>200</v>
      </c>
      <c r="B8" s="4" t="s">
        <v>61</v>
      </c>
      <c r="C8" s="70"/>
      <c r="D8" s="20">
        <v>7.63</v>
      </c>
      <c r="E8" s="3">
        <f t="shared" si="0"/>
        <v>7.63</v>
      </c>
      <c r="F8" s="8"/>
      <c r="G8" s="8"/>
    </row>
    <row r="9" spans="1:7" ht="14.25">
      <c r="A9" s="4" t="s">
        <v>201</v>
      </c>
      <c r="B9" s="4" t="s">
        <v>62</v>
      </c>
      <c r="C9" s="70"/>
      <c r="D9" s="20">
        <v>10.29</v>
      </c>
      <c r="E9" s="3">
        <f t="shared" si="0"/>
        <v>10.29</v>
      </c>
      <c r="F9" s="8"/>
      <c r="G9" s="8"/>
    </row>
    <row r="10" spans="1:7" ht="14.25">
      <c r="A10" s="4" t="s">
        <v>202</v>
      </c>
      <c r="B10" s="4" t="s">
        <v>63</v>
      </c>
      <c r="C10" s="70" t="s">
        <v>10</v>
      </c>
      <c r="D10" s="20">
        <v>16.98</v>
      </c>
      <c r="E10" s="3">
        <f t="shared" si="0"/>
        <v>16.98</v>
      </c>
      <c r="F10" s="8"/>
      <c r="G10" s="8"/>
    </row>
    <row r="11" spans="1:7" ht="14.25">
      <c r="A11" s="4" t="s">
        <v>203</v>
      </c>
      <c r="B11" s="4" t="s">
        <v>64</v>
      </c>
      <c r="C11" s="70"/>
      <c r="D11" s="20">
        <v>22.12</v>
      </c>
      <c r="E11" s="3">
        <f t="shared" si="0"/>
        <v>22.12</v>
      </c>
      <c r="F11" s="8"/>
      <c r="G11" s="8"/>
    </row>
    <row r="12" spans="1:7" ht="14.25">
      <c r="A12" s="4" t="s">
        <v>204</v>
      </c>
      <c r="B12" s="4" t="s">
        <v>65</v>
      </c>
      <c r="C12" s="70"/>
      <c r="D12" s="20">
        <v>24.73</v>
      </c>
      <c r="E12" s="3">
        <f t="shared" si="0"/>
        <v>24.73</v>
      </c>
      <c r="F12" s="8"/>
      <c r="G12" s="8"/>
    </row>
    <row r="13" spans="1:7" ht="14.25">
      <c r="A13" s="4" t="s">
        <v>205</v>
      </c>
      <c r="B13" s="4" t="s">
        <v>66</v>
      </c>
      <c r="C13" s="70"/>
      <c r="D13" s="20">
        <v>44.77</v>
      </c>
      <c r="E13" s="3">
        <f t="shared" si="0"/>
        <v>44.77</v>
      </c>
      <c r="F13" s="8"/>
      <c r="G13" s="8"/>
    </row>
    <row r="14" spans="1:7" ht="14.25">
      <c r="A14" s="4" t="s">
        <v>206</v>
      </c>
      <c r="B14" s="4" t="s">
        <v>67</v>
      </c>
      <c r="C14" s="10" t="s">
        <v>28</v>
      </c>
      <c r="D14" s="20">
        <v>38.72</v>
      </c>
      <c r="E14" s="3">
        <f t="shared" si="0"/>
        <v>38.72</v>
      </c>
      <c r="F14" s="8"/>
      <c r="G14" s="8"/>
    </row>
    <row r="15" spans="1:7" ht="14.25">
      <c r="A15" s="4" t="s">
        <v>207</v>
      </c>
      <c r="B15" s="4" t="s">
        <v>68</v>
      </c>
      <c r="C15" s="10" t="s">
        <v>111</v>
      </c>
      <c r="D15" s="20">
        <v>70.4</v>
      </c>
      <c r="E15" s="3">
        <f t="shared" si="0"/>
        <v>70.4</v>
      </c>
      <c r="F15" s="8"/>
      <c r="G15" s="8"/>
    </row>
    <row r="16" spans="1:7" ht="14.25" hidden="1">
      <c r="A16" s="4" t="s">
        <v>208</v>
      </c>
      <c r="B16" s="4" t="s">
        <v>69</v>
      </c>
      <c r="C16" s="10" t="s">
        <v>113</v>
      </c>
      <c r="D16" s="20">
        <v>99.98</v>
      </c>
      <c r="E16" s="3">
        <f t="shared" si="0"/>
        <v>99.98</v>
      </c>
      <c r="F16" s="8"/>
      <c r="G16" s="8"/>
    </row>
    <row r="17" spans="1:7" ht="14.25">
      <c r="A17" s="12"/>
      <c r="B17" s="12"/>
      <c r="C17" s="21"/>
      <c r="D17" s="43"/>
      <c r="E17" s="3"/>
      <c r="F17" s="8"/>
      <c r="G17" s="8"/>
    </row>
    <row r="18" spans="1:7" ht="14.25">
      <c r="A18" s="71"/>
      <c r="B18" s="71" t="s">
        <v>117</v>
      </c>
      <c r="C18" s="71"/>
      <c r="D18" s="71"/>
      <c r="E18" s="3"/>
      <c r="F18" s="8"/>
      <c r="G18" s="8"/>
    </row>
    <row r="19" spans="1:7" ht="42.75" customHeight="1">
      <c r="A19" s="71"/>
      <c r="B19" s="71" t="s">
        <v>127</v>
      </c>
      <c r="C19" s="71"/>
      <c r="D19" s="71"/>
      <c r="E19" s="14" t="s">
        <v>332</v>
      </c>
      <c r="F19" s="8"/>
      <c r="G19" s="8"/>
    </row>
    <row r="20" spans="1:7" ht="14.25">
      <c r="A20" s="4" t="s">
        <v>209</v>
      </c>
      <c r="B20" s="4" t="s">
        <v>59</v>
      </c>
      <c r="C20" s="70" t="s">
        <v>4</v>
      </c>
      <c r="D20" s="20">
        <v>7.25</v>
      </c>
      <c r="E20" s="3">
        <f t="shared" si="0"/>
        <v>7.25</v>
      </c>
      <c r="F20" s="8"/>
      <c r="G20" s="8"/>
    </row>
    <row r="21" spans="1:7" ht="14.25">
      <c r="A21" s="4" t="s">
        <v>210</v>
      </c>
      <c r="B21" s="4" t="s">
        <v>60</v>
      </c>
      <c r="C21" s="70"/>
      <c r="D21" s="20">
        <v>17.05</v>
      </c>
      <c r="E21" s="3">
        <f t="shared" si="0"/>
        <v>17.05</v>
      </c>
      <c r="F21" s="8"/>
      <c r="G21" s="8"/>
    </row>
    <row r="22" spans="1:7" ht="14.25">
      <c r="A22" s="4" t="s">
        <v>211</v>
      </c>
      <c r="B22" s="4" t="s">
        <v>61</v>
      </c>
      <c r="C22" s="70"/>
      <c r="D22" s="20">
        <v>10.39</v>
      </c>
      <c r="E22" s="3">
        <f t="shared" si="0"/>
        <v>10.39</v>
      </c>
      <c r="F22" s="8"/>
      <c r="G22" s="8"/>
    </row>
    <row r="23" spans="1:7" ht="14.25">
      <c r="A23" s="4" t="s">
        <v>212</v>
      </c>
      <c r="B23" s="4" t="s">
        <v>62</v>
      </c>
      <c r="C23" s="70"/>
      <c r="D23" s="20">
        <v>14.46</v>
      </c>
      <c r="E23" s="3">
        <f t="shared" si="0"/>
        <v>14.46</v>
      </c>
      <c r="F23" s="8"/>
      <c r="G23" s="8"/>
    </row>
    <row r="24" spans="1:7" ht="14.25">
      <c r="A24" s="4" t="s">
        <v>213</v>
      </c>
      <c r="B24" s="4" t="s">
        <v>63</v>
      </c>
      <c r="C24" s="70" t="s">
        <v>10</v>
      </c>
      <c r="D24" s="20">
        <v>19.49</v>
      </c>
      <c r="E24" s="3">
        <f t="shared" si="0"/>
        <v>19.49</v>
      </c>
      <c r="F24" s="8"/>
      <c r="G24" s="8"/>
    </row>
    <row r="25" spans="1:7" ht="14.25">
      <c r="A25" s="4" t="s">
        <v>214</v>
      </c>
      <c r="B25" s="4" t="s">
        <v>64</v>
      </c>
      <c r="C25" s="70"/>
      <c r="D25" s="20">
        <v>24.65</v>
      </c>
      <c r="E25" s="3">
        <f t="shared" si="0"/>
        <v>24.65</v>
      </c>
      <c r="F25" s="8"/>
      <c r="G25" s="8"/>
    </row>
    <row r="26" spans="1:7" ht="14.25">
      <c r="A26" s="4" t="s">
        <v>216</v>
      </c>
      <c r="B26" s="4" t="s">
        <v>65</v>
      </c>
      <c r="C26" s="70"/>
      <c r="D26" s="20">
        <v>27.73</v>
      </c>
      <c r="E26" s="3">
        <f t="shared" si="0"/>
        <v>27.73</v>
      </c>
      <c r="F26" s="8"/>
      <c r="G26" s="8"/>
    </row>
    <row r="27" spans="1:7" ht="14.25">
      <c r="A27" s="4" t="s">
        <v>215</v>
      </c>
      <c r="B27" s="4" t="s">
        <v>66</v>
      </c>
      <c r="C27" s="70"/>
      <c r="D27" s="20">
        <v>47.01</v>
      </c>
      <c r="E27" s="3">
        <f t="shared" si="0"/>
        <v>47.01</v>
      </c>
      <c r="F27" s="8"/>
      <c r="G27" s="8"/>
    </row>
    <row r="28" spans="1:7" ht="14.25">
      <c r="A28" s="4" t="s">
        <v>217</v>
      </c>
      <c r="B28" s="4" t="s">
        <v>67</v>
      </c>
      <c r="C28" s="23" t="s">
        <v>28</v>
      </c>
      <c r="D28" s="20">
        <v>43.2</v>
      </c>
      <c r="E28" s="3">
        <f t="shared" si="0"/>
        <v>43.2</v>
      </c>
      <c r="F28" s="8"/>
      <c r="G28" s="8"/>
    </row>
    <row r="29" spans="1:7" ht="14.25">
      <c r="A29" s="4" t="s">
        <v>218</v>
      </c>
      <c r="B29" s="4" t="s">
        <v>68</v>
      </c>
      <c r="C29" s="23" t="s">
        <v>111</v>
      </c>
      <c r="D29" s="20">
        <v>81.55</v>
      </c>
      <c r="E29" s="3">
        <f t="shared" si="0"/>
        <v>81.55</v>
      </c>
      <c r="F29" s="8"/>
      <c r="G29" s="8"/>
    </row>
    <row r="30" spans="1:7" ht="14.25">
      <c r="A30" s="11"/>
      <c r="B30" s="11"/>
      <c r="C30" s="11"/>
      <c r="D30" s="44"/>
      <c r="E30" s="3"/>
      <c r="F30" s="8"/>
      <c r="G30" s="8"/>
    </row>
    <row r="31" spans="1:7" ht="14.25">
      <c r="A31" s="71"/>
      <c r="B31" s="71" t="s">
        <v>70</v>
      </c>
      <c r="C31" s="71"/>
      <c r="D31" s="71"/>
      <c r="E31" s="3"/>
      <c r="F31" s="8"/>
      <c r="G31" s="8"/>
    </row>
    <row r="32" spans="1:7" ht="38.25" customHeight="1">
      <c r="A32" s="71"/>
      <c r="B32" s="71" t="s">
        <v>142</v>
      </c>
      <c r="C32" s="71"/>
      <c r="D32" s="71"/>
      <c r="E32" s="14" t="s">
        <v>332</v>
      </c>
      <c r="F32" s="8"/>
      <c r="G32" s="8"/>
    </row>
    <row r="33" spans="1:7" ht="14.25">
      <c r="A33" s="4" t="s">
        <v>219</v>
      </c>
      <c r="B33" s="4" t="s">
        <v>71</v>
      </c>
      <c r="C33" s="70" t="s">
        <v>4</v>
      </c>
      <c r="D33" s="20">
        <v>9.84</v>
      </c>
      <c r="E33" s="3">
        <f t="shared" si="0"/>
        <v>9.84</v>
      </c>
      <c r="F33" s="8"/>
      <c r="G33" s="8"/>
    </row>
    <row r="34" spans="1:7" ht="14.25">
      <c r="A34" s="4" t="s">
        <v>220</v>
      </c>
      <c r="B34" s="4" t="s">
        <v>72</v>
      </c>
      <c r="C34" s="70"/>
      <c r="D34" s="20">
        <v>11.3</v>
      </c>
      <c r="E34" s="3">
        <f t="shared" si="0"/>
        <v>11.3</v>
      </c>
      <c r="F34" s="8"/>
      <c r="G34" s="8"/>
    </row>
    <row r="35" spans="1:7" ht="14.25">
      <c r="A35" s="4" t="s">
        <v>221</v>
      </c>
      <c r="B35" s="4" t="s">
        <v>73</v>
      </c>
      <c r="C35" s="70" t="s">
        <v>10</v>
      </c>
      <c r="D35" s="20">
        <v>21.58</v>
      </c>
      <c r="E35" s="3">
        <f t="shared" si="0"/>
        <v>21.58</v>
      </c>
      <c r="F35" s="8"/>
      <c r="G35" s="8"/>
    </row>
    <row r="36" spans="1:7" ht="14.25">
      <c r="A36" s="4" t="s">
        <v>222</v>
      </c>
      <c r="B36" s="4" t="s">
        <v>74</v>
      </c>
      <c r="C36" s="70"/>
      <c r="D36" s="20">
        <v>31.56</v>
      </c>
      <c r="E36" s="3">
        <f t="shared" si="0"/>
        <v>31.56</v>
      </c>
      <c r="F36" s="8"/>
      <c r="G36" s="8"/>
    </row>
    <row r="37" spans="1:7" ht="14.25">
      <c r="A37" s="4" t="s">
        <v>223</v>
      </c>
      <c r="B37" s="4" t="s">
        <v>75</v>
      </c>
      <c r="C37" s="23" t="s">
        <v>28</v>
      </c>
      <c r="D37" s="20">
        <v>45.52</v>
      </c>
      <c r="E37" s="3">
        <f t="shared" si="0"/>
        <v>45.52</v>
      </c>
      <c r="F37" s="8"/>
      <c r="G37" s="8"/>
    </row>
    <row r="38" spans="1:7" ht="14.25">
      <c r="A38" s="4" t="s">
        <v>224</v>
      </c>
      <c r="B38" s="4" t="s">
        <v>76</v>
      </c>
      <c r="C38" s="23" t="s">
        <v>111</v>
      </c>
      <c r="D38" s="20">
        <v>87.4</v>
      </c>
      <c r="E38" s="3">
        <f t="shared" si="0"/>
        <v>87.4</v>
      </c>
      <c r="F38" s="8"/>
      <c r="G38" s="8"/>
    </row>
    <row r="39" spans="1:7" ht="14.25">
      <c r="A39" s="11"/>
      <c r="B39" s="11"/>
      <c r="C39" s="11"/>
      <c r="D39" s="44"/>
      <c r="E39" s="3"/>
      <c r="F39" s="8"/>
      <c r="G39" s="8"/>
    </row>
    <row r="40" spans="1:7" ht="14.25">
      <c r="A40" s="71"/>
      <c r="B40" s="71" t="s">
        <v>70</v>
      </c>
      <c r="C40" s="71"/>
      <c r="D40" s="71"/>
      <c r="E40" s="3"/>
      <c r="F40" s="8"/>
      <c r="G40" s="8"/>
    </row>
    <row r="41" spans="1:7" ht="38.25" customHeight="1">
      <c r="A41" s="71"/>
      <c r="B41" s="71" t="s">
        <v>143</v>
      </c>
      <c r="C41" s="71"/>
      <c r="D41" s="71"/>
      <c r="E41" s="14" t="s">
        <v>332</v>
      </c>
      <c r="F41" s="8"/>
      <c r="G41" s="8"/>
    </row>
    <row r="42" spans="1:7" ht="14.25">
      <c r="A42" s="4" t="s">
        <v>225</v>
      </c>
      <c r="B42" s="4" t="s">
        <v>77</v>
      </c>
      <c r="C42" s="23" t="s">
        <v>4</v>
      </c>
      <c r="D42" s="20">
        <v>16.91</v>
      </c>
      <c r="E42" s="3">
        <f t="shared" si="0"/>
        <v>16.91</v>
      </c>
      <c r="F42" s="8"/>
      <c r="G42" s="8"/>
    </row>
    <row r="43" spans="1:7" ht="14.25">
      <c r="A43" s="4" t="s">
        <v>226</v>
      </c>
      <c r="B43" s="4" t="s">
        <v>19</v>
      </c>
      <c r="C43" s="70" t="s">
        <v>20</v>
      </c>
      <c r="D43" s="20">
        <v>20.13</v>
      </c>
      <c r="E43" s="3">
        <f t="shared" si="0"/>
        <v>20.13</v>
      </c>
      <c r="F43" s="8"/>
      <c r="G43" s="8"/>
    </row>
    <row r="44" spans="1:7" ht="14.25">
      <c r="A44" s="4" t="s">
        <v>227</v>
      </c>
      <c r="B44" s="4" t="s">
        <v>21</v>
      </c>
      <c r="C44" s="70"/>
      <c r="D44" s="20">
        <v>23.64</v>
      </c>
      <c r="E44" s="3">
        <f t="shared" si="0"/>
        <v>23.64</v>
      </c>
      <c r="F44" s="8"/>
      <c r="G44" s="8"/>
    </row>
    <row r="45" spans="1:7" ht="14.25">
      <c r="A45" s="4" t="s">
        <v>232</v>
      </c>
      <c r="B45" s="4" t="s">
        <v>23</v>
      </c>
      <c r="C45" s="70"/>
      <c r="D45" s="20">
        <v>31.91</v>
      </c>
      <c r="E45" s="3">
        <f t="shared" si="0"/>
        <v>31.91</v>
      </c>
      <c r="F45" s="8"/>
      <c r="G45" s="8"/>
    </row>
    <row r="46" spans="1:7" ht="14.25">
      <c r="A46" s="4" t="s">
        <v>233</v>
      </c>
      <c r="B46" s="4" t="s">
        <v>24</v>
      </c>
      <c r="C46" s="23" t="s">
        <v>10</v>
      </c>
      <c r="D46" s="20">
        <v>34.51</v>
      </c>
      <c r="E46" s="3">
        <f t="shared" si="0"/>
        <v>34.51</v>
      </c>
      <c r="F46" s="8"/>
      <c r="G46" s="8"/>
    </row>
    <row r="47" spans="1:7" ht="14.25">
      <c r="A47" s="4" t="s">
        <v>234</v>
      </c>
      <c r="B47" s="4" t="s">
        <v>228</v>
      </c>
      <c r="C47" s="23" t="s">
        <v>94</v>
      </c>
      <c r="D47" s="20">
        <v>47.11</v>
      </c>
      <c r="E47" s="3">
        <f t="shared" si="0"/>
        <v>47.11</v>
      </c>
      <c r="F47" s="8"/>
      <c r="G47" s="8"/>
    </row>
    <row r="48" spans="1:7" ht="14.25">
      <c r="A48" s="4" t="s">
        <v>235</v>
      </c>
      <c r="B48" s="4" t="s">
        <v>229</v>
      </c>
      <c r="C48" s="70" t="s">
        <v>114</v>
      </c>
      <c r="D48" s="20">
        <v>46.61</v>
      </c>
      <c r="E48" s="3">
        <f t="shared" si="0"/>
        <v>46.61</v>
      </c>
      <c r="F48" s="8"/>
      <c r="G48" s="8"/>
    </row>
    <row r="49" spans="1:7" ht="14.25">
      <c r="A49" s="4" t="s">
        <v>236</v>
      </c>
      <c r="B49" s="4" t="s">
        <v>230</v>
      </c>
      <c r="C49" s="70"/>
      <c r="D49" s="20">
        <v>82.83</v>
      </c>
      <c r="E49" s="3">
        <f t="shared" si="0"/>
        <v>82.83</v>
      </c>
      <c r="F49" s="8"/>
      <c r="G49" s="8"/>
    </row>
    <row r="50" spans="1:7" ht="14.25">
      <c r="A50" s="4" t="s">
        <v>237</v>
      </c>
      <c r="B50" s="4" t="s">
        <v>231</v>
      </c>
      <c r="C50" s="23" t="s">
        <v>115</v>
      </c>
      <c r="D50" s="20">
        <v>81.24</v>
      </c>
      <c r="E50" s="3">
        <f t="shared" si="0"/>
        <v>81.24</v>
      </c>
      <c r="F50" s="8"/>
      <c r="G50" s="8"/>
    </row>
    <row r="51" spans="1:7" ht="14.25">
      <c r="A51" s="11"/>
      <c r="B51" s="11"/>
      <c r="C51" s="11"/>
      <c r="D51" s="44"/>
      <c r="E51" s="3"/>
      <c r="F51" s="8"/>
      <c r="G51" s="8"/>
    </row>
    <row r="52" spans="1:7" ht="14.25">
      <c r="A52" s="71"/>
      <c r="B52" s="71" t="s">
        <v>116</v>
      </c>
      <c r="C52" s="71"/>
      <c r="D52" s="71"/>
      <c r="E52" s="3"/>
      <c r="F52" s="8"/>
      <c r="G52" s="8"/>
    </row>
    <row r="53" spans="1:7" ht="38.25" customHeight="1">
      <c r="A53" s="71"/>
      <c r="B53" s="71" t="s">
        <v>144</v>
      </c>
      <c r="C53" s="71"/>
      <c r="D53" s="71"/>
      <c r="E53" s="14" t="s">
        <v>332</v>
      </c>
      <c r="F53" s="8"/>
      <c r="G53" s="8"/>
    </row>
    <row r="54" spans="1:7" ht="14.25">
      <c r="A54" s="4" t="s">
        <v>241</v>
      </c>
      <c r="B54" s="4" t="s">
        <v>15</v>
      </c>
      <c r="C54" s="70" t="s">
        <v>4</v>
      </c>
      <c r="D54" s="20">
        <v>11.03</v>
      </c>
      <c r="E54" s="3">
        <f t="shared" si="0"/>
        <v>11.03</v>
      </c>
      <c r="F54" s="8"/>
      <c r="G54" s="8"/>
    </row>
    <row r="55" spans="1:7" ht="14.25">
      <c r="A55" s="4" t="s">
        <v>242</v>
      </c>
      <c r="B55" s="4" t="s">
        <v>16</v>
      </c>
      <c r="C55" s="70"/>
      <c r="D55" s="20">
        <v>16.01</v>
      </c>
      <c r="E55" s="3">
        <f t="shared" si="0"/>
        <v>16.01</v>
      </c>
      <c r="F55" s="8"/>
      <c r="G55" s="8"/>
    </row>
    <row r="56" spans="1:7" ht="14.25">
      <c r="A56" s="4" t="s">
        <v>243</v>
      </c>
      <c r="B56" s="4" t="s">
        <v>18</v>
      </c>
      <c r="C56" s="72" t="s">
        <v>10</v>
      </c>
      <c r="D56" s="20">
        <v>27.71</v>
      </c>
      <c r="E56" s="3">
        <f t="shared" si="0"/>
        <v>27.71</v>
      </c>
      <c r="F56" s="8"/>
      <c r="G56" s="8"/>
    </row>
    <row r="57" spans="1:7" ht="14.25">
      <c r="A57" s="4" t="s">
        <v>244</v>
      </c>
      <c r="B57" s="4" t="s">
        <v>22</v>
      </c>
      <c r="C57" s="72"/>
      <c r="D57" s="20">
        <v>37.52</v>
      </c>
      <c r="E57" s="3">
        <f t="shared" si="0"/>
        <v>37.52</v>
      </c>
      <c r="F57" s="8"/>
      <c r="G57" s="8"/>
    </row>
    <row r="58" spans="1:7" ht="14.25">
      <c r="A58" s="4" t="s">
        <v>245</v>
      </c>
      <c r="B58" s="4" t="s">
        <v>238</v>
      </c>
      <c r="C58" s="10" t="s">
        <v>28</v>
      </c>
      <c r="D58" s="20">
        <v>58.44</v>
      </c>
      <c r="E58" s="3">
        <f t="shared" si="0"/>
        <v>58.44</v>
      </c>
      <c r="F58" s="8"/>
      <c r="G58" s="8"/>
    </row>
    <row r="59" spans="1:7" ht="14.25">
      <c r="A59" s="4" t="s">
        <v>246</v>
      </c>
      <c r="B59" s="4" t="s">
        <v>239</v>
      </c>
      <c r="C59" s="10" t="s">
        <v>111</v>
      </c>
      <c r="D59" s="20">
        <v>150.04</v>
      </c>
      <c r="E59" s="3">
        <f t="shared" si="0"/>
        <v>150.04</v>
      </c>
      <c r="F59" s="8"/>
      <c r="G59" s="8"/>
    </row>
    <row r="60" spans="1:7" ht="14.25" hidden="1">
      <c r="A60" s="4" t="s">
        <v>247</v>
      </c>
      <c r="B60" s="4" t="s">
        <v>240</v>
      </c>
      <c r="C60" s="10" t="s">
        <v>113</v>
      </c>
      <c r="D60" s="20">
        <v>172.28</v>
      </c>
      <c r="E60" s="3">
        <f t="shared" si="0"/>
        <v>172.28</v>
      </c>
      <c r="F60" s="8"/>
      <c r="G60" s="8"/>
    </row>
    <row r="61" spans="1:7" ht="14.25">
      <c r="A61" s="11"/>
      <c r="B61" s="11"/>
      <c r="C61" s="11"/>
      <c r="D61" s="11"/>
      <c r="E61" s="3"/>
      <c r="F61" s="8"/>
      <c r="G61" s="8"/>
    </row>
    <row r="62" spans="1:7" ht="14.25">
      <c r="A62" s="49"/>
      <c r="B62" s="71" t="s">
        <v>78</v>
      </c>
      <c r="C62" s="71"/>
      <c r="D62" s="71"/>
      <c r="E62" s="3"/>
      <c r="F62" s="8"/>
      <c r="G62" s="8"/>
    </row>
    <row r="63" spans="1:7" ht="38.25" customHeight="1">
      <c r="A63" s="49"/>
      <c r="B63" s="71" t="s">
        <v>129</v>
      </c>
      <c r="C63" s="71"/>
      <c r="D63" s="71"/>
      <c r="E63" s="14" t="s">
        <v>332</v>
      </c>
      <c r="F63" s="8"/>
      <c r="G63" s="8"/>
    </row>
    <row r="64" spans="1:7" ht="14.25">
      <c r="A64" s="4" t="s">
        <v>248</v>
      </c>
      <c r="B64" s="4" t="s">
        <v>5</v>
      </c>
      <c r="C64" s="70" t="s">
        <v>4</v>
      </c>
      <c r="D64" s="20">
        <v>11.43</v>
      </c>
      <c r="E64" s="3">
        <f t="shared" si="0"/>
        <v>11.43</v>
      </c>
      <c r="F64" s="8"/>
      <c r="G64" s="8"/>
    </row>
    <row r="65" spans="1:7" ht="14.25">
      <c r="A65" s="4" t="s">
        <v>249</v>
      </c>
      <c r="B65" s="4" t="s">
        <v>6</v>
      </c>
      <c r="C65" s="70"/>
      <c r="D65" s="20">
        <v>18.38</v>
      </c>
      <c r="E65" s="3">
        <f t="shared" si="0"/>
        <v>18.38</v>
      </c>
      <c r="F65" s="8"/>
      <c r="G65" s="8"/>
    </row>
    <row r="66" spans="1:7" ht="14.25">
      <c r="A66" s="4" t="s">
        <v>250</v>
      </c>
      <c r="B66" s="4" t="s">
        <v>7</v>
      </c>
      <c r="C66" s="70"/>
      <c r="D66" s="20">
        <v>12.64</v>
      </c>
      <c r="E66" s="3">
        <f t="shared" si="0"/>
        <v>12.64</v>
      </c>
      <c r="F66" s="8"/>
      <c r="G66" s="8"/>
    </row>
    <row r="67" spans="1:7" ht="14.25">
      <c r="A67" s="4" t="s">
        <v>251</v>
      </c>
      <c r="B67" s="4" t="s">
        <v>8</v>
      </c>
      <c r="C67" s="70"/>
      <c r="D67" s="20">
        <v>15.68</v>
      </c>
      <c r="E67" s="3">
        <f t="shared" si="0"/>
        <v>15.68</v>
      </c>
      <c r="F67" s="8"/>
      <c r="G67" s="8"/>
    </row>
    <row r="68" spans="1:7" ht="14.25">
      <c r="A68" s="4" t="s">
        <v>255</v>
      </c>
      <c r="B68" s="4" t="s">
        <v>11</v>
      </c>
      <c r="C68" s="70" t="s">
        <v>10</v>
      </c>
      <c r="D68" s="20">
        <v>22.09</v>
      </c>
      <c r="E68" s="3">
        <f t="shared" si="0"/>
        <v>22.09</v>
      </c>
      <c r="F68" s="8"/>
      <c r="G68" s="8"/>
    </row>
    <row r="69" spans="1:7" ht="14.25">
      <c r="A69" s="4" t="s">
        <v>256</v>
      </c>
      <c r="B69" s="4" t="s">
        <v>9</v>
      </c>
      <c r="C69" s="70"/>
      <c r="D69" s="20">
        <v>24.41</v>
      </c>
      <c r="E69" s="3">
        <f t="shared" si="0"/>
        <v>24.41</v>
      </c>
      <c r="F69" s="8"/>
      <c r="G69" s="8"/>
    </row>
    <row r="70" spans="1:7" ht="14.25">
      <c r="A70" s="4" t="s">
        <v>257</v>
      </c>
      <c r="B70" s="4" t="s">
        <v>12</v>
      </c>
      <c r="C70" s="70"/>
      <c r="D70" s="20">
        <v>39.77</v>
      </c>
      <c r="E70" s="3">
        <f t="shared" si="0"/>
        <v>39.77</v>
      </c>
      <c r="F70" s="8"/>
      <c r="G70" s="8"/>
    </row>
    <row r="71" spans="1:7" ht="14.25">
      <c r="A71" s="4" t="s">
        <v>259</v>
      </c>
      <c r="B71" s="4" t="s">
        <v>13</v>
      </c>
      <c r="C71" s="70"/>
      <c r="D71" s="20">
        <v>45.86</v>
      </c>
      <c r="E71" s="3">
        <f aca="true" t="shared" si="1" ref="E71:E134">D71-(D71*$E$3)</f>
        <v>45.86</v>
      </c>
      <c r="F71" s="8"/>
      <c r="G71" s="8"/>
    </row>
    <row r="72" spans="1:7" ht="14.25">
      <c r="A72" s="4" t="s">
        <v>258</v>
      </c>
      <c r="B72" s="4" t="s">
        <v>252</v>
      </c>
      <c r="C72" s="23" t="s">
        <v>28</v>
      </c>
      <c r="D72" s="20">
        <v>67.59</v>
      </c>
      <c r="E72" s="3">
        <f t="shared" si="1"/>
        <v>67.59</v>
      </c>
      <c r="F72" s="8"/>
      <c r="G72" s="8"/>
    </row>
    <row r="73" spans="1:7" ht="14.25">
      <c r="A73" s="4" t="s">
        <v>260</v>
      </c>
      <c r="B73" s="4" t="s">
        <v>253</v>
      </c>
      <c r="C73" s="23" t="s">
        <v>111</v>
      </c>
      <c r="D73" s="20">
        <v>128.98</v>
      </c>
      <c r="E73" s="3">
        <f t="shared" si="1"/>
        <v>128.98</v>
      </c>
      <c r="F73" s="8"/>
      <c r="G73" s="8"/>
    </row>
    <row r="74" spans="1:7" ht="14.25" hidden="1">
      <c r="A74" s="4" t="s">
        <v>261</v>
      </c>
      <c r="B74" s="4" t="s">
        <v>254</v>
      </c>
      <c r="C74" s="23" t="s">
        <v>113</v>
      </c>
      <c r="D74" s="20">
        <v>145.64</v>
      </c>
      <c r="E74" s="3">
        <f t="shared" si="1"/>
        <v>145.64</v>
      </c>
      <c r="F74" s="8"/>
      <c r="G74" s="8"/>
    </row>
    <row r="75" spans="1:7" ht="14.25">
      <c r="A75" s="11"/>
      <c r="B75" s="11"/>
      <c r="C75" s="11"/>
      <c r="D75" s="11"/>
      <c r="E75" s="3"/>
      <c r="F75" s="8"/>
      <c r="G75" s="8"/>
    </row>
    <row r="76" spans="1:7" ht="14.25">
      <c r="A76" s="71"/>
      <c r="B76" s="71" t="s">
        <v>118</v>
      </c>
      <c r="C76" s="71"/>
      <c r="D76" s="71"/>
      <c r="E76" s="3"/>
      <c r="F76" s="8"/>
      <c r="G76" s="8"/>
    </row>
    <row r="77" spans="1:7" ht="38.25" customHeight="1">
      <c r="A77" s="71"/>
      <c r="B77" s="71" t="s">
        <v>130</v>
      </c>
      <c r="C77" s="71"/>
      <c r="D77" s="71"/>
      <c r="E77" s="14" t="s">
        <v>332</v>
      </c>
      <c r="F77" s="8"/>
      <c r="G77" s="8"/>
    </row>
    <row r="78" spans="1:7" ht="14.25">
      <c r="A78" s="4" t="s">
        <v>262</v>
      </c>
      <c r="B78" s="4" t="s">
        <v>5</v>
      </c>
      <c r="C78" s="70" t="s">
        <v>4</v>
      </c>
      <c r="D78" s="20">
        <v>10.03</v>
      </c>
      <c r="E78" s="3">
        <f t="shared" si="1"/>
        <v>10.03</v>
      </c>
      <c r="F78" s="8"/>
      <c r="G78" s="8"/>
    </row>
    <row r="79" spans="1:7" ht="14.25">
      <c r="A79" s="4" t="s">
        <v>263</v>
      </c>
      <c r="B79" s="4" t="s">
        <v>6</v>
      </c>
      <c r="C79" s="70"/>
      <c r="D79" s="20">
        <v>18.93</v>
      </c>
      <c r="E79" s="3">
        <f t="shared" si="1"/>
        <v>18.93</v>
      </c>
      <c r="F79" s="8"/>
      <c r="G79" s="8"/>
    </row>
    <row r="80" spans="1:7" ht="14.25">
      <c r="A80" s="4" t="s">
        <v>264</v>
      </c>
      <c r="B80" s="4" t="s">
        <v>7</v>
      </c>
      <c r="C80" s="70"/>
      <c r="D80" s="20">
        <v>12.98</v>
      </c>
      <c r="E80" s="3">
        <f t="shared" si="1"/>
        <v>12.98</v>
      </c>
      <c r="F80" s="8"/>
      <c r="G80" s="8"/>
    </row>
    <row r="81" spans="1:7" ht="14.25">
      <c r="A81" s="4" t="s">
        <v>265</v>
      </c>
      <c r="B81" s="4" t="s">
        <v>8</v>
      </c>
      <c r="C81" s="70"/>
      <c r="D81" s="20">
        <v>15.95</v>
      </c>
      <c r="E81" s="3">
        <f t="shared" si="1"/>
        <v>15.95</v>
      </c>
      <c r="F81" s="8"/>
      <c r="G81" s="8"/>
    </row>
    <row r="82" spans="1:7" ht="14.25">
      <c r="A82" s="4" t="s">
        <v>266</v>
      </c>
      <c r="B82" s="4" t="s">
        <v>11</v>
      </c>
      <c r="C82" s="70" t="s">
        <v>10</v>
      </c>
      <c r="D82" s="20">
        <v>26.22</v>
      </c>
      <c r="E82" s="3">
        <f t="shared" si="1"/>
        <v>26.22</v>
      </c>
      <c r="F82" s="8"/>
      <c r="G82" s="8"/>
    </row>
    <row r="83" spans="1:7" ht="14.25">
      <c r="A83" s="4" t="s">
        <v>267</v>
      </c>
      <c r="B83" s="4" t="s">
        <v>9</v>
      </c>
      <c r="C83" s="70"/>
      <c r="D83" s="20">
        <v>44.05</v>
      </c>
      <c r="E83" s="3">
        <f t="shared" si="1"/>
        <v>44.05</v>
      </c>
      <c r="F83" s="8"/>
      <c r="G83" s="8"/>
    </row>
    <row r="84" spans="1:7" ht="14.25">
      <c r="A84" s="4" t="s">
        <v>268</v>
      </c>
      <c r="B84" s="4" t="s">
        <v>12</v>
      </c>
      <c r="C84" s="70"/>
      <c r="D84" s="20">
        <v>45.25</v>
      </c>
      <c r="E84" s="3">
        <f t="shared" si="1"/>
        <v>45.25</v>
      </c>
      <c r="F84" s="8"/>
      <c r="G84" s="8"/>
    </row>
    <row r="85" spans="1:7" ht="14.25">
      <c r="A85" s="4" t="s">
        <v>269</v>
      </c>
      <c r="B85" s="4" t="s">
        <v>13</v>
      </c>
      <c r="C85" s="70"/>
      <c r="D85" s="20">
        <v>63.34</v>
      </c>
      <c r="E85" s="3">
        <f t="shared" si="1"/>
        <v>63.34</v>
      </c>
      <c r="F85" s="8"/>
      <c r="G85" s="8"/>
    </row>
    <row r="86" spans="1:7" ht="14.25">
      <c r="A86" s="4" t="s">
        <v>270</v>
      </c>
      <c r="B86" s="4" t="s">
        <v>252</v>
      </c>
      <c r="C86" s="23" t="s">
        <v>28</v>
      </c>
      <c r="D86" s="20">
        <v>72.9</v>
      </c>
      <c r="E86" s="3">
        <f t="shared" si="1"/>
        <v>72.9</v>
      </c>
      <c r="F86" s="8"/>
      <c r="G86" s="8"/>
    </row>
    <row r="87" spans="1:7" ht="14.25">
      <c r="A87" s="4" t="s">
        <v>271</v>
      </c>
      <c r="B87" s="4" t="s">
        <v>253</v>
      </c>
      <c r="C87" s="23" t="s">
        <v>111</v>
      </c>
      <c r="D87" s="20">
        <v>144.12</v>
      </c>
      <c r="E87" s="3">
        <f t="shared" si="1"/>
        <v>144.12</v>
      </c>
      <c r="F87" s="8"/>
      <c r="G87" s="8"/>
    </row>
    <row r="88" spans="1:7" ht="14.25">
      <c r="A88" s="11"/>
      <c r="B88" s="11"/>
      <c r="C88" s="11"/>
      <c r="D88" s="11"/>
      <c r="E88" s="3"/>
      <c r="F88" s="8"/>
      <c r="G88" s="8"/>
    </row>
    <row r="89" spans="1:7" ht="14.25">
      <c r="A89" s="71"/>
      <c r="B89" s="71" t="s">
        <v>79</v>
      </c>
      <c r="C89" s="71"/>
      <c r="D89" s="71"/>
      <c r="E89" s="3"/>
      <c r="F89" s="8"/>
      <c r="G89" s="8"/>
    </row>
    <row r="90" spans="1:7" ht="39" customHeight="1">
      <c r="A90" s="71"/>
      <c r="B90" s="71" t="s">
        <v>131</v>
      </c>
      <c r="C90" s="71"/>
      <c r="D90" s="71"/>
      <c r="E90" s="14" t="s">
        <v>332</v>
      </c>
      <c r="F90" s="8"/>
      <c r="G90" s="8"/>
    </row>
    <row r="91" spans="1:7" ht="14.25">
      <c r="A91" s="4" t="s">
        <v>272</v>
      </c>
      <c r="B91" s="4" t="s">
        <v>5</v>
      </c>
      <c r="C91" s="70" t="s">
        <v>4</v>
      </c>
      <c r="D91" s="20">
        <v>12.86</v>
      </c>
      <c r="E91" s="3">
        <f t="shared" si="1"/>
        <v>12.86</v>
      </c>
      <c r="F91" s="8"/>
      <c r="G91" s="8"/>
    </row>
    <row r="92" spans="1:7" ht="14.25">
      <c r="A92" s="4" t="s">
        <v>273</v>
      </c>
      <c r="B92" s="4" t="s">
        <v>6</v>
      </c>
      <c r="C92" s="70"/>
      <c r="D92" s="20">
        <v>20.07</v>
      </c>
      <c r="E92" s="3">
        <f t="shared" si="1"/>
        <v>20.07</v>
      </c>
      <c r="F92" s="8"/>
      <c r="G92" s="8"/>
    </row>
    <row r="93" spans="1:7" ht="14.25">
      <c r="A93" s="4" t="s">
        <v>274</v>
      </c>
      <c r="B93" s="4" t="s">
        <v>7</v>
      </c>
      <c r="C93" s="70"/>
      <c r="D93" s="20">
        <v>14.2</v>
      </c>
      <c r="E93" s="3">
        <f t="shared" si="1"/>
        <v>14.2</v>
      </c>
      <c r="F93" s="8"/>
      <c r="G93" s="8"/>
    </row>
    <row r="94" spans="1:7" ht="14.25">
      <c r="A94" s="4" t="s">
        <v>275</v>
      </c>
      <c r="B94" s="4" t="s">
        <v>8</v>
      </c>
      <c r="C94" s="70"/>
      <c r="D94" s="20">
        <v>20.39</v>
      </c>
      <c r="E94" s="3">
        <f t="shared" si="1"/>
        <v>20.39</v>
      </c>
      <c r="F94" s="8"/>
      <c r="G94" s="8"/>
    </row>
    <row r="95" spans="1:7" ht="14.25">
      <c r="A95" s="11"/>
      <c r="B95" s="11"/>
      <c r="C95" s="11"/>
      <c r="D95" s="11"/>
      <c r="E95" s="3"/>
      <c r="F95" s="8"/>
      <c r="G95" s="8"/>
    </row>
    <row r="96" spans="1:7" ht="14.25">
      <c r="A96" s="71"/>
      <c r="B96" s="71" t="s">
        <v>80</v>
      </c>
      <c r="C96" s="71"/>
      <c r="D96" s="71"/>
      <c r="E96" s="3"/>
      <c r="F96" s="8"/>
      <c r="G96" s="8"/>
    </row>
    <row r="97" spans="1:7" ht="38.25" customHeight="1">
      <c r="A97" s="71"/>
      <c r="B97" s="71" t="s">
        <v>132</v>
      </c>
      <c r="C97" s="71"/>
      <c r="D97" s="71"/>
      <c r="E97" s="14" t="s">
        <v>332</v>
      </c>
      <c r="F97" s="8"/>
      <c r="G97" s="8"/>
    </row>
    <row r="98" spans="1:7" ht="14.25">
      <c r="A98" s="4" t="s">
        <v>276</v>
      </c>
      <c r="B98" s="4" t="s">
        <v>81</v>
      </c>
      <c r="C98" s="70" t="s">
        <v>4</v>
      </c>
      <c r="D98" s="20">
        <v>13.82</v>
      </c>
      <c r="E98" s="3">
        <f t="shared" si="1"/>
        <v>13.82</v>
      </c>
      <c r="F98" s="8"/>
      <c r="G98" s="8"/>
    </row>
    <row r="99" spans="1:7" ht="14.25">
      <c r="A99" s="4" t="s">
        <v>277</v>
      </c>
      <c r="B99" s="4" t="s">
        <v>82</v>
      </c>
      <c r="C99" s="70"/>
      <c r="D99" s="20">
        <v>20.98</v>
      </c>
      <c r="E99" s="3">
        <f t="shared" si="1"/>
        <v>20.98</v>
      </c>
      <c r="F99" s="8"/>
      <c r="G99" s="8"/>
    </row>
    <row r="100" spans="1:8" ht="14.25">
      <c r="A100" s="4" t="s">
        <v>278</v>
      </c>
      <c r="B100" s="4" t="s">
        <v>83</v>
      </c>
      <c r="C100" s="70" t="s">
        <v>10</v>
      </c>
      <c r="D100" s="20">
        <v>38.6</v>
      </c>
      <c r="E100" s="3">
        <f t="shared" si="1"/>
        <v>38.6</v>
      </c>
      <c r="F100" s="8"/>
      <c r="G100" s="8"/>
      <c r="H100">
        <v>0</v>
      </c>
    </row>
    <row r="101" spans="1:7" ht="14.25">
      <c r="A101" s="4" t="s">
        <v>279</v>
      </c>
      <c r="B101" s="4" t="s">
        <v>84</v>
      </c>
      <c r="C101" s="70"/>
      <c r="D101" s="20">
        <v>55.31</v>
      </c>
      <c r="E101" s="3">
        <f t="shared" si="1"/>
        <v>55.31</v>
      </c>
      <c r="F101" s="8"/>
      <c r="G101" s="8"/>
    </row>
    <row r="102" spans="1:7" ht="14.25">
      <c r="A102" s="4" t="s">
        <v>280</v>
      </c>
      <c r="B102" s="4" t="s">
        <v>85</v>
      </c>
      <c r="C102" s="23" t="s">
        <v>28</v>
      </c>
      <c r="D102" s="20">
        <v>79.12</v>
      </c>
      <c r="E102" s="3">
        <f t="shared" si="1"/>
        <v>79.12</v>
      </c>
      <c r="F102" s="8"/>
      <c r="G102" s="8"/>
    </row>
    <row r="103" spans="1:7" ht="14.25">
      <c r="A103" s="4" t="s">
        <v>281</v>
      </c>
      <c r="B103" s="4" t="s">
        <v>86</v>
      </c>
      <c r="C103" s="23" t="s">
        <v>111</v>
      </c>
      <c r="D103" s="20">
        <v>141.54</v>
      </c>
      <c r="E103" s="3">
        <f t="shared" si="1"/>
        <v>141.54</v>
      </c>
      <c r="F103" s="8"/>
      <c r="G103" s="8"/>
    </row>
    <row r="104" spans="1:7" ht="14.25" hidden="1">
      <c r="A104" s="4" t="s">
        <v>282</v>
      </c>
      <c r="B104" s="4" t="s">
        <v>87</v>
      </c>
      <c r="C104" s="23" t="s">
        <v>113</v>
      </c>
      <c r="D104" s="20">
        <v>233.94</v>
      </c>
      <c r="E104" s="3">
        <f t="shared" si="1"/>
        <v>233.94</v>
      </c>
      <c r="F104" s="8">
        <f>E104+(E104*$F$5)</f>
        <v>233.94</v>
      </c>
      <c r="G104" s="8"/>
    </row>
    <row r="105" spans="1:7" ht="14.25">
      <c r="A105" s="11"/>
      <c r="B105" s="11"/>
      <c r="C105" s="11"/>
      <c r="D105" s="11"/>
      <c r="E105" s="3"/>
      <c r="F105" s="8"/>
      <c r="G105" s="8"/>
    </row>
    <row r="106" spans="1:7" ht="14.25">
      <c r="A106" s="71"/>
      <c r="B106" s="71" t="s">
        <v>80</v>
      </c>
      <c r="C106" s="71"/>
      <c r="D106" s="71"/>
      <c r="E106" s="3"/>
      <c r="F106" s="8"/>
      <c r="G106" s="8"/>
    </row>
    <row r="107" spans="1:7" ht="38.25" customHeight="1">
      <c r="A107" s="71"/>
      <c r="B107" s="71" t="s">
        <v>133</v>
      </c>
      <c r="C107" s="71"/>
      <c r="D107" s="71"/>
      <c r="E107" s="14" t="s">
        <v>332</v>
      </c>
      <c r="F107" s="8"/>
      <c r="G107" s="8"/>
    </row>
    <row r="108" spans="1:7" s="11" customFormat="1" ht="14.25">
      <c r="A108" s="4" t="s">
        <v>284</v>
      </c>
      <c r="B108" s="4" t="s">
        <v>34</v>
      </c>
      <c r="C108" s="70" t="s">
        <v>4</v>
      </c>
      <c r="D108" s="20">
        <v>24.46</v>
      </c>
      <c r="E108" s="3">
        <f t="shared" si="1"/>
        <v>24.46</v>
      </c>
      <c r="F108" s="8"/>
      <c r="G108" s="8"/>
    </row>
    <row r="109" spans="1:7" s="11" customFormat="1" ht="14.25">
      <c r="A109" s="4" t="s">
        <v>285</v>
      </c>
      <c r="B109" s="4" t="s">
        <v>36</v>
      </c>
      <c r="C109" s="70"/>
      <c r="D109" s="20">
        <v>23.45</v>
      </c>
      <c r="E109" s="3">
        <f t="shared" si="1"/>
        <v>23.45</v>
      </c>
      <c r="F109" s="8"/>
      <c r="G109" s="8"/>
    </row>
    <row r="110" spans="1:7" s="11" customFormat="1" ht="14.25">
      <c r="A110" s="4" t="s">
        <v>286</v>
      </c>
      <c r="B110" s="4" t="s">
        <v>37</v>
      </c>
      <c r="C110" s="70"/>
      <c r="D110" s="20">
        <v>20.98</v>
      </c>
      <c r="E110" s="3">
        <f t="shared" si="1"/>
        <v>20.98</v>
      </c>
      <c r="F110" s="8"/>
      <c r="G110" s="8"/>
    </row>
    <row r="111" spans="1:7" s="11" customFormat="1" ht="14.25">
      <c r="A111" s="4" t="s">
        <v>287</v>
      </c>
      <c r="B111" s="4" t="s">
        <v>283</v>
      </c>
      <c r="C111" s="70"/>
      <c r="D111" s="20">
        <v>20.98</v>
      </c>
      <c r="E111" s="3">
        <f t="shared" si="1"/>
        <v>20.98</v>
      </c>
      <c r="F111" s="8"/>
      <c r="G111" s="8"/>
    </row>
    <row r="112" spans="1:7" s="11" customFormat="1" ht="14.25">
      <c r="A112" s="4" t="s">
        <v>288</v>
      </c>
      <c r="B112" s="4" t="s">
        <v>38</v>
      </c>
      <c r="C112" s="10" t="s">
        <v>20</v>
      </c>
      <c r="D112" s="20">
        <v>40.89</v>
      </c>
      <c r="E112" s="3">
        <f t="shared" si="1"/>
        <v>40.89</v>
      </c>
      <c r="F112" s="8"/>
      <c r="G112" s="8"/>
    </row>
    <row r="113" spans="1:7" s="11" customFormat="1" ht="14.25">
      <c r="A113" s="4" t="s">
        <v>289</v>
      </c>
      <c r="B113" s="4" t="s">
        <v>41</v>
      </c>
      <c r="C113" s="70" t="s">
        <v>20</v>
      </c>
      <c r="D113" s="20">
        <v>40.98</v>
      </c>
      <c r="E113" s="3">
        <f t="shared" si="1"/>
        <v>40.98</v>
      </c>
      <c r="F113" s="8"/>
      <c r="G113" s="8"/>
    </row>
    <row r="114" spans="1:7" s="11" customFormat="1" ht="14.25">
      <c r="A114" s="4" t="s">
        <v>290</v>
      </c>
      <c r="B114" s="4" t="s">
        <v>42</v>
      </c>
      <c r="C114" s="70"/>
      <c r="D114" s="20">
        <v>34.88</v>
      </c>
      <c r="E114" s="3">
        <f t="shared" si="1"/>
        <v>34.88</v>
      </c>
      <c r="F114" s="8"/>
      <c r="G114" s="8"/>
    </row>
    <row r="115" spans="1:7" s="11" customFormat="1" ht="14.25">
      <c r="A115" s="4" t="s">
        <v>291</v>
      </c>
      <c r="B115" s="4" t="s">
        <v>43</v>
      </c>
      <c r="C115" s="70"/>
      <c r="D115" s="20">
        <v>40.74</v>
      </c>
      <c r="E115" s="3">
        <f t="shared" si="1"/>
        <v>40.74</v>
      </c>
      <c r="F115" s="8"/>
      <c r="G115" s="8"/>
    </row>
    <row r="116" spans="1:7" s="11" customFormat="1" ht="14.25">
      <c r="A116" s="4" t="s">
        <v>292</v>
      </c>
      <c r="B116" s="4" t="s">
        <v>44</v>
      </c>
      <c r="C116" s="70"/>
      <c r="D116" s="20">
        <v>41.11</v>
      </c>
      <c r="E116" s="3">
        <f t="shared" si="1"/>
        <v>41.11</v>
      </c>
      <c r="F116" s="8"/>
      <c r="G116" s="8"/>
    </row>
    <row r="117" spans="1:7" s="11" customFormat="1" ht="14.25">
      <c r="A117" s="4" t="s">
        <v>293</v>
      </c>
      <c r="B117" s="4" t="s">
        <v>45</v>
      </c>
      <c r="C117" s="70"/>
      <c r="D117" s="20">
        <v>39.9</v>
      </c>
      <c r="E117" s="3">
        <f t="shared" si="1"/>
        <v>39.9</v>
      </c>
      <c r="F117" s="8"/>
      <c r="G117" s="8"/>
    </row>
    <row r="118" spans="1:7" s="11" customFormat="1" ht="14.25">
      <c r="A118" s="4" t="s">
        <v>294</v>
      </c>
      <c r="B118" s="4" t="s">
        <v>46</v>
      </c>
      <c r="C118" s="70"/>
      <c r="D118" s="20">
        <v>40.89</v>
      </c>
      <c r="E118" s="3">
        <f t="shared" si="1"/>
        <v>40.89</v>
      </c>
      <c r="F118" s="8"/>
      <c r="G118" s="8"/>
    </row>
    <row r="119" spans="1:7" s="11" customFormat="1" ht="14.25">
      <c r="A119" s="4" t="s">
        <v>295</v>
      </c>
      <c r="B119" s="4" t="s">
        <v>88</v>
      </c>
      <c r="C119" s="70"/>
      <c r="D119" s="20">
        <v>42.2</v>
      </c>
      <c r="E119" s="3">
        <f t="shared" si="1"/>
        <v>42.2</v>
      </c>
      <c r="F119" s="8"/>
      <c r="G119" s="8"/>
    </row>
    <row r="120" spans="1:7" s="11" customFormat="1" ht="14.25">
      <c r="A120" s="4" t="s">
        <v>296</v>
      </c>
      <c r="B120" s="4" t="s">
        <v>47</v>
      </c>
      <c r="C120" s="70"/>
      <c r="D120" s="20">
        <v>43.34</v>
      </c>
      <c r="E120" s="3">
        <f t="shared" si="1"/>
        <v>43.34</v>
      </c>
      <c r="F120" s="8"/>
      <c r="G120" s="8"/>
    </row>
    <row r="121" spans="1:7" s="11" customFormat="1" ht="14.25">
      <c r="A121" s="4" t="s">
        <v>297</v>
      </c>
      <c r="B121" s="4" t="s">
        <v>48</v>
      </c>
      <c r="C121" s="70"/>
      <c r="D121" s="20">
        <v>62.24</v>
      </c>
      <c r="E121" s="3">
        <f t="shared" si="1"/>
        <v>62.24</v>
      </c>
      <c r="F121" s="8"/>
      <c r="G121" s="8"/>
    </row>
    <row r="122" spans="1:7" s="11" customFormat="1" ht="14.25">
      <c r="A122" s="4" t="s">
        <v>298</v>
      </c>
      <c r="B122" s="4" t="s">
        <v>49</v>
      </c>
      <c r="C122" s="70" t="s">
        <v>20</v>
      </c>
      <c r="D122" s="20">
        <v>54.88</v>
      </c>
      <c r="E122" s="3">
        <f t="shared" si="1"/>
        <v>54.88</v>
      </c>
      <c r="F122" s="8"/>
      <c r="G122" s="8"/>
    </row>
    <row r="123" spans="1:7" ht="14.25">
      <c r="A123" s="4" t="s">
        <v>299</v>
      </c>
      <c r="B123" s="4" t="s">
        <v>89</v>
      </c>
      <c r="C123" s="70"/>
      <c r="D123" s="20">
        <v>53.6</v>
      </c>
      <c r="E123" s="3">
        <f t="shared" si="1"/>
        <v>53.6</v>
      </c>
      <c r="F123" s="8"/>
      <c r="G123" s="8"/>
    </row>
    <row r="124" spans="1:7" ht="14.25">
      <c r="A124" s="4" t="s">
        <v>300</v>
      </c>
      <c r="B124" s="4" t="s">
        <v>90</v>
      </c>
      <c r="C124" s="70"/>
      <c r="D124" s="20">
        <v>54.54</v>
      </c>
      <c r="E124" s="3">
        <f t="shared" si="1"/>
        <v>54.54</v>
      </c>
      <c r="F124" s="8"/>
      <c r="G124" s="8"/>
    </row>
    <row r="125" spans="1:7" ht="14.25">
      <c r="A125" s="4" t="s">
        <v>301</v>
      </c>
      <c r="B125" s="4" t="s">
        <v>50</v>
      </c>
      <c r="C125" s="70"/>
      <c r="D125" s="20">
        <v>52.35</v>
      </c>
      <c r="E125" s="3">
        <f t="shared" si="1"/>
        <v>52.35</v>
      </c>
      <c r="F125" s="8"/>
      <c r="G125" s="8"/>
    </row>
    <row r="126" spans="1:7" ht="14.25">
      <c r="A126" s="4" t="s">
        <v>302</v>
      </c>
      <c r="B126" s="4" t="s">
        <v>51</v>
      </c>
      <c r="C126" s="70"/>
      <c r="D126" s="20">
        <v>51.48</v>
      </c>
      <c r="E126" s="3">
        <f t="shared" si="1"/>
        <v>51.48</v>
      </c>
      <c r="F126" s="8"/>
      <c r="G126" s="8"/>
    </row>
    <row r="127" spans="1:7" ht="14.25">
      <c r="A127" s="4" t="s">
        <v>303</v>
      </c>
      <c r="B127" s="4" t="s">
        <v>52</v>
      </c>
      <c r="C127" s="70"/>
      <c r="D127" s="20">
        <v>52.59</v>
      </c>
      <c r="E127" s="3">
        <f t="shared" si="1"/>
        <v>52.59</v>
      </c>
      <c r="F127" s="8"/>
      <c r="G127" s="8"/>
    </row>
    <row r="128" spans="1:7" ht="14.25">
      <c r="A128" s="4" t="s">
        <v>304</v>
      </c>
      <c r="B128" s="4" t="s">
        <v>91</v>
      </c>
      <c r="C128" s="70"/>
      <c r="D128" s="20">
        <v>67.68</v>
      </c>
      <c r="E128" s="3">
        <f t="shared" si="1"/>
        <v>67.68</v>
      </c>
      <c r="F128" s="8"/>
      <c r="G128" s="8"/>
    </row>
    <row r="129" spans="1:7" ht="14.25">
      <c r="A129" s="4" t="s">
        <v>305</v>
      </c>
      <c r="B129" s="4" t="s">
        <v>53</v>
      </c>
      <c r="C129" s="70"/>
      <c r="D129" s="20">
        <v>62.32</v>
      </c>
      <c r="E129" s="3">
        <f t="shared" si="1"/>
        <v>62.32</v>
      </c>
      <c r="F129" s="8"/>
      <c r="G129" s="8"/>
    </row>
    <row r="130" spans="1:7" ht="14.25">
      <c r="A130" s="4" t="s">
        <v>306</v>
      </c>
      <c r="B130" s="4" t="s">
        <v>92</v>
      </c>
      <c r="C130" s="70" t="s">
        <v>94</v>
      </c>
      <c r="D130" s="20">
        <v>80.18</v>
      </c>
      <c r="E130" s="3">
        <f t="shared" si="1"/>
        <v>80.18</v>
      </c>
      <c r="F130" s="8"/>
      <c r="G130" s="8"/>
    </row>
    <row r="131" spans="1:7" s="11" customFormat="1" ht="14.25">
      <c r="A131" s="4" t="s">
        <v>307</v>
      </c>
      <c r="B131" s="4" t="s">
        <v>93</v>
      </c>
      <c r="C131" s="70"/>
      <c r="D131" s="20">
        <v>88.86</v>
      </c>
      <c r="E131" s="3">
        <f t="shared" si="1"/>
        <v>88.86</v>
      </c>
      <c r="F131" s="8"/>
      <c r="G131" s="8"/>
    </row>
    <row r="132" spans="1:7" s="11" customFormat="1" ht="14.25">
      <c r="A132" s="4" t="s">
        <v>308</v>
      </c>
      <c r="B132" s="4" t="s">
        <v>95</v>
      </c>
      <c r="C132" s="70"/>
      <c r="D132" s="20">
        <v>90.07</v>
      </c>
      <c r="E132" s="3">
        <f t="shared" si="1"/>
        <v>90.07</v>
      </c>
      <c r="F132" s="8"/>
      <c r="G132" s="8"/>
    </row>
    <row r="133" spans="1:7" s="11" customFormat="1" ht="14.25">
      <c r="A133" s="4" t="s">
        <v>309</v>
      </c>
      <c r="B133" s="4" t="s">
        <v>96</v>
      </c>
      <c r="C133" s="70"/>
      <c r="D133" s="20">
        <v>81.89</v>
      </c>
      <c r="E133" s="3">
        <f t="shared" si="1"/>
        <v>81.89</v>
      </c>
      <c r="F133" s="8"/>
      <c r="G133" s="8"/>
    </row>
    <row r="134" spans="1:7" s="11" customFormat="1" ht="14.25">
      <c r="A134" s="4" t="s">
        <v>310</v>
      </c>
      <c r="B134" s="4" t="s">
        <v>97</v>
      </c>
      <c r="C134" s="70"/>
      <c r="D134" s="20">
        <v>80.11</v>
      </c>
      <c r="E134" s="3">
        <f t="shared" si="1"/>
        <v>80.11</v>
      </c>
      <c r="F134" s="8"/>
      <c r="G134" s="8"/>
    </row>
    <row r="135" spans="1:7" s="11" customFormat="1" ht="14.25">
      <c r="A135" s="4" t="s">
        <v>311</v>
      </c>
      <c r="B135" s="4" t="s">
        <v>98</v>
      </c>
      <c r="C135" s="70"/>
      <c r="D135" s="20">
        <v>90.07</v>
      </c>
      <c r="E135" s="3">
        <f aca="true" t="shared" si="2" ref="E135:E163">D135-(D135*$E$3)</f>
        <v>90.07</v>
      </c>
      <c r="F135" s="8"/>
      <c r="G135" s="8"/>
    </row>
    <row r="136" spans="1:7" s="11" customFormat="1" ht="14.25">
      <c r="A136" s="4" t="s">
        <v>312</v>
      </c>
      <c r="B136" s="4" t="s">
        <v>99</v>
      </c>
      <c r="C136" s="70"/>
      <c r="D136" s="20">
        <v>89.66</v>
      </c>
      <c r="E136" s="3">
        <f t="shared" si="2"/>
        <v>89.66</v>
      </c>
      <c r="F136" s="8"/>
      <c r="G136" s="8"/>
    </row>
    <row r="137" spans="5:7" s="11" customFormat="1" ht="14.25">
      <c r="E137" s="3"/>
      <c r="F137" s="8"/>
      <c r="G137" s="8"/>
    </row>
    <row r="138" spans="1:7" ht="14.25">
      <c r="A138" s="71"/>
      <c r="B138" s="71" t="s">
        <v>100</v>
      </c>
      <c r="C138" s="71"/>
      <c r="D138" s="71"/>
      <c r="E138" s="3"/>
      <c r="F138" s="8"/>
      <c r="G138" s="8"/>
    </row>
    <row r="139" spans="1:7" ht="37.5" customHeight="1">
      <c r="A139" s="71"/>
      <c r="B139" s="71" t="s">
        <v>134</v>
      </c>
      <c r="C139" s="71"/>
      <c r="D139" s="71"/>
      <c r="E139" s="14" t="s">
        <v>332</v>
      </c>
      <c r="F139" s="8"/>
      <c r="G139" s="8"/>
    </row>
    <row r="140" spans="1:7" ht="14.25">
      <c r="A140" s="4" t="s">
        <v>313</v>
      </c>
      <c r="B140" s="4" t="s">
        <v>101</v>
      </c>
      <c r="C140" s="70" t="s">
        <v>4</v>
      </c>
      <c r="D140" s="20">
        <v>23.2</v>
      </c>
      <c r="E140" s="3">
        <f t="shared" si="2"/>
        <v>23.2</v>
      </c>
      <c r="F140" s="8"/>
      <c r="G140" s="8"/>
    </row>
    <row r="141" spans="1:7" ht="14.25">
      <c r="A141" s="4" t="s">
        <v>314</v>
      </c>
      <c r="B141" s="4" t="s">
        <v>102</v>
      </c>
      <c r="C141" s="70"/>
      <c r="D141" s="20">
        <v>26.41</v>
      </c>
      <c r="E141" s="3">
        <f t="shared" si="2"/>
        <v>26.41</v>
      </c>
      <c r="F141" s="8"/>
      <c r="G141" s="8"/>
    </row>
    <row r="142" spans="1:7" ht="14.25">
      <c r="A142" s="4" t="s">
        <v>315</v>
      </c>
      <c r="B142" s="4" t="s">
        <v>103</v>
      </c>
      <c r="C142" s="70"/>
      <c r="D142" s="20">
        <v>28.55</v>
      </c>
      <c r="E142" s="3">
        <f t="shared" si="2"/>
        <v>28.55</v>
      </c>
      <c r="F142" s="8"/>
      <c r="G142" s="8"/>
    </row>
    <row r="143" spans="1:7" ht="14.25">
      <c r="A143" s="4" t="s">
        <v>316</v>
      </c>
      <c r="B143" s="4" t="s">
        <v>104</v>
      </c>
      <c r="C143" s="70" t="s">
        <v>10</v>
      </c>
      <c r="D143" s="20">
        <v>45.81</v>
      </c>
      <c r="E143" s="3">
        <f t="shared" si="2"/>
        <v>45.81</v>
      </c>
      <c r="F143" s="8"/>
      <c r="G143" s="8"/>
    </row>
    <row r="144" spans="1:7" ht="14.25">
      <c r="A144" s="4" t="s">
        <v>317</v>
      </c>
      <c r="B144" s="4" t="s">
        <v>105</v>
      </c>
      <c r="C144" s="70"/>
      <c r="D144" s="20">
        <v>53.89</v>
      </c>
      <c r="E144" s="3">
        <f t="shared" si="2"/>
        <v>53.89</v>
      </c>
      <c r="F144" s="8"/>
      <c r="G144" s="8"/>
    </row>
    <row r="145" spans="1:7" ht="14.25">
      <c r="A145" s="4" t="s">
        <v>318</v>
      </c>
      <c r="B145" s="4" t="s">
        <v>106</v>
      </c>
      <c r="C145" s="70"/>
      <c r="D145" s="20">
        <v>54.93</v>
      </c>
      <c r="E145" s="3">
        <f t="shared" si="2"/>
        <v>54.93</v>
      </c>
      <c r="F145" s="8"/>
      <c r="G145" s="8"/>
    </row>
    <row r="146" spans="1:7" ht="14.25">
      <c r="A146" s="4" t="s">
        <v>319</v>
      </c>
      <c r="B146" s="4" t="s">
        <v>107</v>
      </c>
      <c r="C146" s="10" t="s">
        <v>28</v>
      </c>
      <c r="D146" s="20">
        <v>80.92</v>
      </c>
      <c r="E146" s="3">
        <f t="shared" si="2"/>
        <v>80.92</v>
      </c>
      <c r="F146" s="8"/>
      <c r="G146" s="8"/>
    </row>
    <row r="147" spans="1:7" ht="14.25">
      <c r="A147" s="11"/>
      <c r="B147" s="11"/>
      <c r="C147" s="11"/>
      <c r="D147" s="11"/>
      <c r="E147" s="3"/>
      <c r="F147" s="8"/>
      <c r="G147" s="8"/>
    </row>
    <row r="148" spans="1:7" ht="14.25">
      <c r="A148" s="71"/>
      <c r="B148" s="71" t="s">
        <v>108</v>
      </c>
      <c r="C148" s="71"/>
      <c r="D148" s="71"/>
      <c r="E148" s="3"/>
      <c r="F148" s="8"/>
      <c r="G148" s="8"/>
    </row>
    <row r="149" spans="1:7" ht="39" customHeight="1">
      <c r="A149" s="71"/>
      <c r="B149" s="71" t="s">
        <v>135</v>
      </c>
      <c r="C149" s="71"/>
      <c r="D149" s="71"/>
      <c r="E149" s="14" t="s">
        <v>332</v>
      </c>
      <c r="F149" s="8"/>
      <c r="G149" s="8"/>
    </row>
    <row r="150" spans="1:7" ht="14.25">
      <c r="A150" s="4" t="s">
        <v>320</v>
      </c>
      <c r="B150" s="4" t="s">
        <v>101</v>
      </c>
      <c r="C150" s="70" t="s">
        <v>4</v>
      </c>
      <c r="D150" s="20">
        <v>16.81</v>
      </c>
      <c r="E150" s="3">
        <f t="shared" si="2"/>
        <v>16.81</v>
      </c>
      <c r="F150" s="8"/>
      <c r="G150" s="8"/>
    </row>
    <row r="151" spans="1:7" ht="14.25">
      <c r="A151" s="4" t="s">
        <v>321</v>
      </c>
      <c r="B151" s="4" t="s">
        <v>102</v>
      </c>
      <c r="C151" s="70"/>
      <c r="D151" s="20">
        <v>17.02</v>
      </c>
      <c r="E151" s="3">
        <f t="shared" si="2"/>
        <v>17.02</v>
      </c>
      <c r="F151" s="8"/>
      <c r="G151" s="8"/>
    </row>
    <row r="152" spans="1:7" ht="14.25">
      <c r="A152" s="4" t="s">
        <v>322</v>
      </c>
      <c r="B152" s="4" t="s">
        <v>103</v>
      </c>
      <c r="C152" s="70"/>
      <c r="D152" s="20">
        <v>31.19</v>
      </c>
      <c r="E152" s="3">
        <f t="shared" si="2"/>
        <v>31.19</v>
      </c>
      <c r="F152" s="8"/>
      <c r="G152" s="8"/>
    </row>
    <row r="153" spans="1:7" ht="14.25">
      <c r="A153" s="4" t="s">
        <v>323</v>
      </c>
      <c r="B153" s="4" t="s">
        <v>104</v>
      </c>
      <c r="C153" s="70" t="s">
        <v>10</v>
      </c>
      <c r="D153" s="20">
        <v>44.91</v>
      </c>
      <c r="E153" s="3">
        <f t="shared" si="2"/>
        <v>44.91</v>
      </c>
      <c r="F153" s="8"/>
      <c r="G153" s="8"/>
    </row>
    <row r="154" spans="1:7" ht="14.25">
      <c r="A154" s="4" t="s">
        <v>324</v>
      </c>
      <c r="B154" s="4" t="s">
        <v>105</v>
      </c>
      <c r="C154" s="70"/>
      <c r="D154" s="20">
        <v>51.26</v>
      </c>
      <c r="E154" s="3">
        <f t="shared" si="2"/>
        <v>51.26</v>
      </c>
      <c r="F154" s="8"/>
      <c r="G154" s="8"/>
    </row>
    <row r="155" spans="1:7" ht="14.25">
      <c r="A155" s="4" t="s">
        <v>325</v>
      </c>
      <c r="B155" s="4" t="s">
        <v>106</v>
      </c>
      <c r="C155" s="70"/>
      <c r="D155" s="20">
        <v>64.66</v>
      </c>
      <c r="E155" s="3">
        <f t="shared" si="2"/>
        <v>64.66</v>
      </c>
      <c r="F155" s="8"/>
      <c r="G155" s="8"/>
    </row>
    <row r="156" spans="1:7" ht="14.25">
      <c r="A156" s="4" t="s">
        <v>326</v>
      </c>
      <c r="B156" s="4" t="s">
        <v>109</v>
      </c>
      <c r="C156" s="70" t="s">
        <v>28</v>
      </c>
      <c r="D156" s="20">
        <v>77.95</v>
      </c>
      <c r="E156" s="3">
        <f t="shared" si="2"/>
        <v>77.95</v>
      </c>
      <c r="F156" s="8"/>
      <c r="G156" s="8"/>
    </row>
    <row r="157" spans="1:7" ht="14.25">
      <c r="A157" s="4" t="s">
        <v>327</v>
      </c>
      <c r="B157" s="4" t="s">
        <v>107</v>
      </c>
      <c r="C157" s="70"/>
      <c r="D157" s="20">
        <v>86.28</v>
      </c>
      <c r="E157" s="3">
        <f t="shared" si="2"/>
        <v>86.28</v>
      </c>
      <c r="F157" s="8"/>
      <c r="G157" s="8"/>
    </row>
    <row r="158" spans="1:7" ht="14.25">
      <c r="A158" s="4" t="s">
        <v>328</v>
      </c>
      <c r="B158" s="4" t="s">
        <v>110</v>
      </c>
      <c r="C158" s="10" t="s">
        <v>111</v>
      </c>
      <c r="D158" s="20">
        <v>131.77</v>
      </c>
      <c r="E158" s="3">
        <f t="shared" si="2"/>
        <v>131.77</v>
      </c>
      <c r="F158" s="8"/>
      <c r="G158" s="8"/>
    </row>
    <row r="159" spans="1:7" ht="14.25">
      <c r="A159" s="11"/>
      <c r="B159" s="11"/>
      <c r="C159" s="11"/>
      <c r="D159" s="11"/>
      <c r="E159" s="3"/>
      <c r="F159" s="8"/>
      <c r="G159" s="8"/>
    </row>
    <row r="160" spans="1:7" ht="14.25">
      <c r="A160" s="71"/>
      <c r="B160" s="71" t="s">
        <v>112</v>
      </c>
      <c r="C160" s="71"/>
      <c r="D160" s="71"/>
      <c r="E160" s="3"/>
      <c r="F160" s="8"/>
      <c r="G160" s="8"/>
    </row>
    <row r="161" spans="1:7" ht="38.25" customHeight="1">
      <c r="A161" s="71"/>
      <c r="B161" s="71" t="s">
        <v>136</v>
      </c>
      <c r="C161" s="71"/>
      <c r="D161" s="71"/>
      <c r="E161" s="14" t="s">
        <v>332</v>
      </c>
      <c r="F161" s="8"/>
      <c r="G161" s="8"/>
    </row>
    <row r="162" spans="1:7" ht="14.25">
      <c r="A162" s="4" t="s">
        <v>329</v>
      </c>
      <c r="B162" s="6">
        <v>16</v>
      </c>
      <c r="C162" s="70" t="s">
        <v>4</v>
      </c>
      <c r="D162" s="20">
        <v>29.98</v>
      </c>
      <c r="E162" s="3">
        <f t="shared" si="2"/>
        <v>29.98</v>
      </c>
      <c r="F162" s="8"/>
      <c r="G162" s="8"/>
    </row>
    <row r="163" spans="1:7" ht="14.25">
      <c r="A163" s="4" t="s">
        <v>330</v>
      </c>
      <c r="B163" s="6">
        <v>20</v>
      </c>
      <c r="C163" s="70"/>
      <c r="D163" s="20">
        <v>37.49</v>
      </c>
      <c r="E163" s="3">
        <f t="shared" si="2"/>
        <v>37.49</v>
      </c>
      <c r="F163" s="8"/>
      <c r="G163" s="8"/>
    </row>
  </sheetData>
  <sheetProtection/>
  <mergeCells count="130">
    <mergeCell ref="M5:P5"/>
    <mergeCell ref="IG1:IJ1"/>
    <mergeCell ref="IK1:IN1"/>
    <mergeCell ref="IO1:IR1"/>
    <mergeCell ref="IS1:IV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HE1:HH1"/>
    <mergeCell ref="FM1:FP1"/>
    <mergeCell ref="FQ1:FT1"/>
    <mergeCell ref="FU1:FX1"/>
    <mergeCell ref="FY1:GB1"/>
    <mergeCell ref="GC1:GF1"/>
    <mergeCell ref="GG1:GJ1"/>
    <mergeCell ref="EO1:ER1"/>
    <mergeCell ref="ES1:EV1"/>
    <mergeCell ref="EW1:EZ1"/>
    <mergeCell ref="FA1:FD1"/>
    <mergeCell ref="FE1:FH1"/>
    <mergeCell ref="FI1:FL1"/>
    <mergeCell ref="DQ1:DT1"/>
    <mergeCell ref="DU1:DX1"/>
    <mergeCell ref="DY1:EB1"/>
    <mergeCell ref="EC1:EF1"/>
    <mergeCell ref="EG1:EJ1"/>
    <mergeCell ref="EK1:EN1"/>
    <mergeCell ref="CS1:CV1"/>
    <mergeCell ref="CW1:CZ1"/>
    <mergeCell ref="DA1:DD1"/>
    <mergeCell ref="DE1:DH1"/>
    <mergeCell ref="DI1:DL1"/>
    <mergeCell ref="DM1:DP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  <mergeCell ref="C20:C23"/>
    <mergeCell ref="C6:C9"/>
    <mergeCell ref="C10:C13"/>
    <mergeCell ref="C33:C34"/>
    <mergeCell ref="C35:C36"/>
    <mergeCell ref="C130:C136"/>
    <mergeCell ref="C122:C129"/>
    <mergeCell ref="C24:C27"/>
    <mergeCell ref="B32:D32"/>
    <mergeCell ref="B41:D41"/>
    <mergeCell ref="C140:C142"/>
    <mergeCell ref="C113:C121"/>
    <mergeCell ref="C48:C49"/>
    <mergeCell ref="C43:C45"/>
    <mergeCell ref="C64:C67"/>
    <mergeCell ref="C108:C111"/>
    <mergeCell ref="B76:D76"/>
    <mergeCell ref="B77:D77"/>
    <mergeCell ref="B107:D107"/>
    <mergeCell ref="A4:A5"/>
    <mergeCell ref="B4:D4"/>
    <mergeCell ref="B5:D5"/>
    <mergeCell ref="A31:A32"/>
    <mergeCell ref="B31:D31"/>
    <mergeCell ref="A40:A41"/>
    <mergeCell ref="B40:D40"/>
    <mergeCell ref="B18:D18"/>
    <mergeCell ref="B19:D19"/>
    <mergeCell ref="A18:A19"/>
    <mergeCell ref="A52:A53"/>
    <mergeCell ref="B52:D52"/>
    <mergeCell ref="B53:D53"/>
    <mergeCell ref="B62:D62"/>
    <mergeCell ref="B63:D63"/>
    <mergeCell ref="C54:C55"/>
    <mergeCell ref="C56:C57"/>
    <mergeCell ref="A138:A139"/>
    <mergeCell ref="C68:C71"/>
    <mergeCell ref="C78:C81"/>
    <mergeCell ref="C82:C85"/>
    <mergeCell ref="B89:D89"/>
    <mergeCell ref="B90:D90"/>
    <mergeCell ref="C91:C94"/>
    <mergeCell ref="A76:A77"/>
    <mergeCell ref="A89:A90"/>
    <mergeCell ref="B161:D161"/>
    <mergeCell ref="C143:C145"/>
    <mergeCell ref="A96:A97"/>
    <mergeCell ref="B96:D96"/>
    <mergeCell ref="B97:D97"/>
    <mergeCell ref="C153:C155"/>
    <mergeCell ref="C98:C99"/>
    <mergeCell ref="C100:C101"/>
    <mergeCell ref="A106:A107"/>
    <mergeCell ref="B106:D106"/>
    <mergeCell ref="C162:C163"/>
    <mergeCell ref="A148:A149"/>
    <mergeCell ref="B148:D148"/>
    <mergeCell ref="B149:D149"/>
    <mergeCell ref="C150:C152"/>
    <mergeCell ref="B138:D138"/>
    <mergeCell ref="B139:D139"/>
    <mergeCell ref="C156:C157"/>
    <mergeCell ref="A160:A161"/>
    <mergeCell ref="B160:D160"/>
  </mergeCells>
  <printOptions/>
  <pageMargins left="2.0078740157480315" right="1.0236220472440944" top="0.7480314960629921" bottom="0.7480314960629921" header="0.31496062992125984" footer="0.31496062992125984"/>
  <pageSetup horizontalDpi="1200" verticalDpi="1200" orientation="portrait" paperSize="9" r:id="rId2"/>
  <rowBreaks count="4" manualBreakCount="4">
    <brk id="38" max="255" man="1"/>
    <brk id="74" max="255" man="1"/>
    <brk id="104" max="255" man="1"/>
    <brk id="1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J18" sqref="J18"/>
    </sheetView>
  </sheetViews>
  <sheetFormatPr defaultColWidth="8.796875" defaultRowHeight="14.25"/>
  <cols>
    <col min="1" max="1" width="12.69921875" style="0" customWidth="1"/>
    <col min="2" max="2" width="17.3984375" style="11" customWidth="1"/>
    <col min="3" max="3" width="14.59765625" style="11" customWidth="1"/>
    <col min="4" max="4" width="12.69921875" style="11" customWidth="1"/>
    <col min="5" max="5" width="13" style="11" customWidth="1"/>
    <col min="6" max="6" width="16.8984375" style="11" customWidth="1"/>
    <col min="7" max="7" width="9.59765625" style="11" customWidth="1"/>
  </cols>
  <sheetData>
    <row r="1" spans="2:5" ht="14.25">
      <c r="B1" s="72"/>
      <c r="C1" s="74" t="s">
        <v>139</v>
      </c>
      <c r="D1" s="74"/>
      <c r="E1" s="74"/>
    </row>
    <row r="2" spans="2:6" ht="60" customHeight="1">
      <c r="B2" s="72"/>
      <c r="C2" s="76" t="s">
        <v>141</v>
      </c>
      <c r="D2" s="76"/>
      <c r="E2" s="76"/>
      <c r="F2" s="29" t="s">
        <v>331</v>
      </c>
    </row>
    <row r="3" spans="1:6" ht="28.5" customHeight="1">
      <c r="A3" t="s">
        <v>430</v>
      </c>
      <c r="B3" s="63" t="s">
        <v>119</v>
      </c>
      <c r="C3" s="63" t="s">
        <v>120</v>
      </c>
      <c r="D3" s="62" t="s">
        <v>140</v>
      </c>
      <c r="E3" s="62" t="s">
        <v>123</v>
      </c>
      <c r="F3" s="31"/>
    </row>
    <row r="4" spans="1:8" ht="15.75" customHeight="1">
      <c r="A4" s="22">
        <v>100</v>
      </c>
      <c r="B4" s="10" t="s">
        <v>121</v>
      </c>
      <c r="C4" s="10">
        <v>16</v>
      </c>
      <c r="D4" s="27" t="s">
        <v>4</v>
      </c>
      <c r="E4" s="32">
        <v>4.54</v>
      </c>
      <c r="F4" s="20">
        <f aca="true" t="shared" si="0" ref="F4:F11">E4-(E4*$F$3)</f>
        <v>4.54</v>
      </c>
      <c r="H4" s="8"/>
    </row>
    <row r="5" spans="1:8" ht="15" customHeight="1">
      <c r="A5" s="22">
        <v>200</v>
      </c>
      <c r="B5" s="10" t="s">
        <v>419</v>
      </c>
      <c r="C5" s="10">
        <v>16</v>
      </c>
      <c r="D5" s="27" t="s">
        <v>4</v>
      </c>
      <c r="E5" s="32">
        <v>4.54</v>
      </c>
      <c r="F5" s="20">
        <f t="shared" si="0"/>
        <v>4.54</v>
      </c>
      <c r="H5" s="8"/>
    </row>
    <row r="6" spans="1:8" ht="14.25" customHeight="1">
      <c r="A6" s="22">
        <v>300</v>
      </c>
      <c r="B6" s="10" t="s">
        <v>420</v>
      </c>
      <c r="C6" s="10">
        <v>16</v>
      </c>
      <c r="D6" s="27" t="s">
        <v>4</v>
      </c>
      <c r="E6" s="32">
        <v>4.54</v>
      </c>
      <c r="F6" s="20">
        <f t="shared" si="0"/>
        <v>4.54</v>
      </c>
      <c r="H6" s="8"/>
    </row>
    <row r="7" spans="1:8" ht="13.5" customHeight="1">
      <c r="A7" s="22">
        <v>100</v>
      </c>
      <c r="B7" s="33" t="s">
        <v>122</v>
      </c>
      <c r="C7" s="10">
        <v>20</v>
      </c>
      <c r="D7" s="27" t="s">
        <v>4</v>
      </c>
      <c r="E7" s="32">
        <v>6.33</v>
      </c>
      <c r="F7" s="20">
        <f t="shared" si="0"/>
        <v>6.33</v>
      </c>
      <c r="H7" s="8"/>
    </row>
    <row r="8" spans="1:8" ht="15" customHeight="1">
      <c r="A8" s="22">
        <v>100</v>
      </c>
      <c r="B8" s="10" t="s">
        <v>138</v>
      </c>
      <c r="C8" s="10">
        <v>26</v>
      </c>
      <c r="D8" s="10" t="s">
        <v>10</v>
      </c>
      <c r="E8" s="4">
        <v>13.38</v>
      </c>
      <c r="F8" s="20">
        <f t="shared" si="0"/>
        <v>13.38</v>
      </c>
      <c r="H8" s="8"/>
    </row>
    <row r="9" spans="1:8" ht="13.5" customHeight="1">
      <c r="A9" s="22">
        <v>50</v>
      </c>
      <c r="B9" s="10" t="s">
        <v>431</v>
      </c>
      <c r="C9" s="10">
        <v>32</v>
      </c>
      <c r="D9" s="28" t="s">
        <v>10</v>
      </c>
      <c r="E9" s="4">
        <v>22.54</v>
      </c>
      <c r="F9" s="20">
        <f t="shared" si="0"/>
        <v>22.54</v>
      </c>
      <c r="H9" s="8"/>
    </row>
    <row r="10" spans="1:8" ht="15" customHeight="1">
      <c r="A10" s="22">
        <v>5</v>
      </c>
      <c r="B10" s="10" t="s">
        <v>421</v>
      </c>
      <c r="C10" s="10">
        <v>40</v>
      </c>
      <c r="D10" s="10" t="s">
        <v>28</v>
      </c>
      <c r="E10" s="4">
        <v>57.63</v>
      </c>
      <c r="F10" s="20">
        <f t="shared" si="0"/>
        <v>57.63</v>
      </c>
      <c r="H10" s="8"/>
    </row>
    <row r="11" spans="1:8" ht="13.5" customHeight="1">
      <c r="A11" s="22">
        <v>5</v>
      </c>
      <c r="B11" s="10" t="s">
        <v>422</v>
      </c>
      <c r="C11" s="10">
        <v>50</v>
      </c>
      <c r="D11" s="10" t="s">
        <v>111</v>
      </c>
      <c r="E11" s="4">
        <v>91.55</v>
      </c>
      <c r="F11" s="20">
        <f t="shared" si="0"/>
        <v>91.55</v>
      </c>
      <c r="H11" s="8"/>
    </row>
    <row r="12" ht="17.25" customHeight="1"/>
    <row r="13" spans="2:6" ht="14.25">
      <c r="B13" s="53"/>
      <c r="C13" s="54"/>
      <c r="D13" s="54"/>
      <c r="E13" s="54"/>
      <c r="F13" s="55"/>
    </row>
    <row r="14" spans="2:6" ht="14.25">
      <c r="B14" s="56"/>
      <c r="C14" s="57"/>
      <c r="D14" s="57"/>
      <c r="E14" s="57"/>
      <c r="F14" s="58"/>
    </row>
    <row r="15" spans="2:6" ht="12.75" customHeight="1">
      <c r="B15" s="59"/>
      <c r="C15" s="60"/>
      <c r="D15" s="60"/>
      <c r="E15" s="60"/>
      <c r="F15" s="61"/>
    </row>
    <row r="16" spans="2:6" ht="25.5" customHeight="1">
      <c r="B16" s="34" t="s">
        <v>405</v>
      </c>
      <c r="C16" s="34" t="s">
        <v>120</v>
      </c>
      <c r="D16" s="34" t="s">
        <v>123</v>
      </c>
      <c r="E16" s="35"/>
      <c r="F16" s="4"/>
    </row>
    <row r="17" spans="2:6" ht="20.25" customHeight="1">
      <c r="B17" s="36" t="s">
        <v>406</v>
      </c>
      <c r="C17" s="36" t="s">
        <v>407</v>
      </c>
      <c r="D17" s="37">
        <v>6.15</v>
      </c>
      <c r="E17" s="36" t="s">
        <v>408</v>
      </c>
      <c r="F17" s="38">
        <f>D17-(D17*$F$3)</f>
        <v>6.15</v>
      </c>
    </row>
    <row r="18" spans="2:6" ht="21.75" customHeight="1">
      <c r="B18" s="36" t="s">
        <v>409</v>
      </c>
      <c r="C18" s="36" t="s">
        <v>410</v>
      </c>
      <c r="D18" s="37">
        <v>6.15</v>
      </c>
      <c r="E18" s="36" t="s">
        <v>408</v>
      </c>
      <c r="F18" s="38">
        <f>D18-(D18*$F$3)</f>
        <v>6.15</v>
      </c>
    </row>
    <row r="19" spans="2:6" ht="21" customHeight="1">
      <c r="B19" s="36" t="s">
        <v>411</v>
      </c>
      <c r="C19" s="36" t="s">
        <v>412</v>
      </c>
      <c r="D19" s="37">
        <v>6.15</v>
      </c>
      <c r="E19" s="36" t="s">
        <v>408</v>
      </c>
      <c r="F19" s="38">
        <f>D19-(D19*$F$3)</f>
        <v>6.15</v>
      </c>
    </row>
    <row r="20" spans="2:6" ht="21" customHeight="1">
      <c r="B20" s="36" t="s">
        <v>417</v>
      </c>
      <c r="C20" s="36" t="s">
        <v>415</v>
      </c>
      <c r="D20" s="37">
        <v>8.5</v>
      </c>
      <c r="E20" s="36" t="s">
        <v>408</v>
      </c>
      <c r="F20" s="38">
        <f>D20-(D20*$F$3)</f>
        <v>8.5</v>
      </c>
    </row>
    <row r="21" spans="2:6" ht="19.5" customHeight="1">
      <c r="B21" s="36" t="s">
        <v>418</v>
      </c>
      <c r="C21" s="36" t="s">
        <v>416</v>
      </c>
      <c r="D21" s="37">
        <v>8.5</v>
      </c>
      <c r="E21" s="36" t="s">
        <v>408</v>
      </c>
      <c r="F21" s="38">
        <f>D21-(D21*$F$3)</f>
        <v>8.5</v>
      </c>
    </row>
    <row r="22" spans="2:6" ht="19.5" customHeight="1">
      <c r="B22" s="36" t="s">
        <v>439</v>
      </c>
      <c r="C22" s="36" t="s">
        <v>440</v>
      </c>
      <c r="D22" s="37">
        <v>16.18</v>
      </c>
      <c r="E22" s="36" t="s">
        <v>408</v>
      </c>
      <c r="F22" s="38">
        <v>16.18</v>
      </c>
    </row>
    <row r="23" spans="2:6" ht="21.75" customHeight="1">
      <c r="B23" s="36" t="s">
        <v>432</v>
      </c>
      <c r="C23" s="36" t="s">
        <v>433</v>
      </c>
      <c r="D23" s="37">
        <v>16.18</v>
      </c>
      <c r="E23" s="36" t="s">
        <v>408</v>
      </c>
      <c r="F23" s="38">
        <v>16.18</v>
      </c>
    </row>
    <row r="24" spans="2:6" ht="18.75" customHeight="1">
      <c r="B24" s="36" t="s">
        <v>437</v>
      </c>
      <c r="C24" s="36" t="s">
        <v>438</v>
      </c>
      <c r="D24" s="37">
        <v>22.91</v>
      </c>
      <c r="E24" s="36" t="s">
        <v>436</v>
      </c>
      <c r="F24" s="38">
        <v>22.91</v>
      </c>
    </row>
    <row r="25" spans="2:6" ht="17.25" customHeight="1">
      <c r="B25" s="36" t="s">
        <v>435</v>
      </c>
      <c r="C25" s="36" t="s">
        <v>434</v>
      </c>
      <c r="D25" s="37">
        <v>22.91</v>
      </c>
      <c r="E25" s="36" t="s">
        <v>436</v>
      </c>
      <c r="F25" s="38">
        <v>22.91</v>
      </c>
    </row>
    <row r="27" spans="2:6" ht="15">
      <c r="B27" s="72"/>
      <c r="C27" s="74" t="s">
        <v>423</v>
      </c>
      <c r="D27" s="74"/>
      <c r="E27" s="74"/>
      <c r="F27" s="4"/>
    </row>
    <row r="28" spans="2:6" ht="30" customHeight="1">
      <c r="B28" s="72"/>
      <c r="C28" s="75" t="s">
        <v>425</v>
      </c>
      <c r="D28" s="75"/>
      <c r="E28" s="75"/>
      <c r="F28" s="4"/>
    </row>
    <row r="29" spans="2:6" ht="27" customHeight="1">
      <c r="B29" s="63" t="s">
        <v>119</v>
      </c>
      <c r="C29" s="63" t="s">
        <v>120</v>
      </c>
      <c r="D29" s="62" t="s">
        <v>427</v>
      </c>
      <c r="E29" s="62" t="s">
        <v>441</v>
      </c>
      <c r="F29" s="4"/>
    </row>
    <row r="30" spans="2:6" ht="14.25">
      <c r="B30" s="10" t="s">
        <v>424</v>
      </c>
      <c r="C30" s="10" t="s">
        <v>426</v>
      </c>
      <c r="D30" s="27">
        <v>1</v>
      </c>
      <c r="E30" s="51">
        <v>7050</v>
      </c>
      <c r="F30" s="50"/>
    </row>
    <row r="32" spans="2:6" ht="15">
      <c r="B32" s="72"/>
      <c r="C32" s="74" t="s">
        <v>428</v>
      </c>
      <c r="D32" s="74"/>
      <c r="E32" s="74"/>
      <c r="F32" s="4"/>
    </row>
    <row r="33" spans="2:6" ht="14.25">
      <c r="B33" s="72"/>
      <c r="C33" s="75" t="s">
        <v>429</v>
      </c>
      <c r="D33" s="75"/>
      <c r="E33" s="75"/>
      <c r="F33" s="4"/>
    </row>
    <row r="34" spans="2:6" ht="25.5" customHeight="1">
      <c r="B34" s="63" t="s">
        <v>119</v>
      </c>
      <c r="C34" s="63" t="s">
        <v>120</v>
      </c>
      <c r="D34" s="62" t="s">
        <v>427</v>
      </c>
      <c r="E34" s="62" t="s">
        <v>441</v>
      </c>
      <c r="F34" s="4"/>
    </row>
    <row r="35" spans="2:6" ht="14.25">
      <c r="B35" s="23">
        <v>7000116</v>
      </c>
      <c r="C35" s="23">
        <v>16</v>
      </c>
      <c r="D35" s="30">
        <v>1</v>
      </c>
      <c r="E35" s="52">
        <v>1150</v>
      </c>
      <c r="F35" s="4"/>
    </row>
    <row r="36" spans="2:6" ht="14.25">
      <c r="B36" s="23">
        <v>7000220</v>
      </c>
      <c r="C36" s="23">
        <v>20</v>
      </c>
      <c r="D36" s="30">
        <v>1</v>
      </c>
      <c r="E36" s="52">
        <v>1150</v>
      </c>
      <c r="F36" s="4"/>
    </row>
    <row r="37" spans="2:6" ht="14.25">
      <c r="B37" s="23">
        <v>7000526</v>
      </c>
      <c r="C37" s="23">
        <v>26</v>
      </c>
      <c r="D37" s="30">
        <v>1</v>
      </c>
      <c r="E37" s="52">
        <v>1150</v>
      </c>
      <c r="F37" s="4"/>
    </row>
    <row r="38" spans="2:6" ht="14.25">
      <c r="B38" s="10">
        <v>7000532</v>
      </c>
      <c r="C38" s="10">
        <v>32</v>
      </c>
      <c r="D38" s="27">
        <v>1</v>
      </c>
      <c r="E38" s="52">
        <v>1150</v>
      </c>
      <c r="F38" s="4"/>
    </row>
    <row r="39" spans="2:6" ht="14.25">
      <c r="B39" s="10">
        <v>7000540</v>
      </c>
      <c r="C39" s="23">
        <v>40</v>
      </c>
      <c r="D39" s="39">
        <v>1</v>
      </c>
      <c r="E39" s="52">
        <v>1150</v>
      </c>
      <c r="F39" s="4"/>
    </row>
    <row r="40" spans="2:6" ht="14.25">
      <c r="B40" s="10">
        <v>7000550</v>
      </c>
      <c r="C40" s="23">
        <v>50</v>
      </c>
      <c r="D40" s="39">
        <v>1</v>
      </c>
      <c r="E40" s="52">
        <v>1150</v>
      </c>
      <c r="F40" s="4"/>
    </row>
    <row r="41" spans="4:5" ht="14.25">
      <c r="D41" s="40"/>
      <c r="E41" s="12"/>
    </row>
  </sheetData>
  <sheetProtection/>
  <mergeCells count="9">
    <mergeCell ref="B32:B33"/>
    <mergeCell ref="C32:E32"/>
    <mergeCell ref="C33:E33"/>
    <mergeCell ref="B1:B2"/>
    <mergeCell ref="C1:E1"/>
    <mergeCell ref="C2:E2"/>
    <mergeCell ref="B27:B28"/>
    <mergeCell ref="C27:E27"/>
    <mergeCell ref="C28:E28"/>
  </mergeCells>
  <printOptions/>
  <pageMargins left="0.25" right="0.25" top="0.75" bottom="0.75" header="0.3" footer="0.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I7" sqref="I7"/>
    </sheetView>
  </sheetViews>
  <sheetFormatPr defaultColWidth="8.796875" defaultRowHeight="14.25"/>
  <cols>
    <col min="1" max="1" width="8.5" style="0" customWidth="1"/>
    <col min="2" max="2" width="11.19921875" style="45" customWidth="1"/>
    <col min="3" max="3" width="8.5" style="11" customWidth="1"/>
    <col min="4" max="4" width="17.19921875" style="11" customWidth="1"/>
    <col min="5" max="5" width="22.8984375" style="11" customWidth="1"/>
    <col min="6" max="6" width="9" style="11" customWidth="1"/>
  </cols>
  <sheetData>
    <row r="1" spans="2:6" ht="42.75" customHeight="1">
      <c r="B1" s="73" t="s">
        <v>392</v>
      </c>
      <c r="C1" s="73"/>
      <c r="D1" s="73"/>
      <c r="E1" s="73"/>
      <c r="F1" s="4" t="s">
        <v>391</v>
      </c>
    </row>
    <row r="2" ht="14.25">
      <c r="F2" s="47">
        <v>0</v>
      </c>
    </row>
    <row r="3" spans="2:6" ht="14.25">
      <c r="B3" s="79"/>
      <c r="C3" s="80"/>
      <c r="D3" s="71" t="s">
        <v>333</v>
      </c>
      <c r="E3" s="88"/>
      <c r="F3" s="4"/>
    </row>
    <row r="4" spans="2:6" ht="33" customHeight="1">
      <c r="B4" s="81"/>
      <c r="C4" s="82"/>
      <c r="D4" s="71" t="s">
        <v>334</v>
      </c>
      <c r="E4" s="88"/>
      <c r="F4" s="4"/>
    </row>
    <row r="5" spans="2:6" ht="17.25" customHeight="1">
      <c r="B5" s="29" t="s">
        <v>389</v>
      </c>
      <c r="C5" s="71" t="s">
        <v>120</v>
      </c>
      <c r="D5" s="71"/>
      <c r="E5" s="46" t="s">
        <v>390</v>
      </c>
      <c r="F5" s="4"/>
    </row>
    <row r="6" spans="2:6" ht="15" customHeight="1">
      <c r="B6" s="42" t="s">
        <v>400</v>
      </c>
      <c r="C6" s="83" t="s">
        <v>393</v>
      </c>
      <c r="D6" s="84"/>
      <c r="E6" s="24">
        <v>4.67</v>
      </c>
      <c r="F6" s="20">
        <f>E6-(E6*$F$2)</f>
        <v>4.67</v>
      </c>
    </row>
    <row r="7" spans="2:6" ht="15" customHeight="1">
      <c r="B7" s="42" t="s">
        <v>394</v>
      </c>
      <c r="C7" s="83" t="s">
        <v>395</v>
      </c>
      <c r="D7" s="84"/>
      <c r="E7" s="24">
        <v>4.16</v>
      </c>
      <c r="F7" s="20">
        <f aca="true" t="shared" si="0" ref="F7:F83">E7-(E7*$F$2)</f>
        <v>4.16</v>
      </c>
    </row>
    <row r="8" spans="2:6" ht="15" customHeight="1">
      <c r="B8" s="42" t="s">
        <v>396</v>
      </c>
      <c r="C8" s="83" t="s">
        <v>397</v>
      </c>
      <c r="D8" s="84"/>
      <c r="E8" s="24">
        <v>4.63</v>
      </c>
      <c r="F8" s="20">
        <f t="shared" si="0"/>
        <v>4.63</v>
      </c>
    </row>
    <row r="9" spans="2:6" ht="15" customHeight="1">
      <c r="B9" s="42" t="s">
        <v>398</v>
      </c>
      <c r="C9" s="83" t="s">
        <v>399</v>
      </c>
      <c r="D9" s="84"/>
      <c r="E9" s="17">
        <v>4.9</v>
      </c>
      <c r="F9" s="20">
        <f t="shared" si="0"/>
        <v>4.9</v>
      </c>
    </row>
    <row r="10" spans="2:6" ht="15" customHeight="1">
      <c r="B10" s="42" t="s">
        <v>442</v>
      </c>
      <c r="C10" s="83" t="s">
        <v>443</v>
      </c>
      <c r="D10" s="89"/>
      <c r="E10" s="17">
        <v>4.9</v>
      </c>
      <c r="F10" s="20">
        <f t="shared" si="0"/>
        <v>4.9</v>
      </c>
    </row>
    <row r="11" spans="2:6" ht="14.25">
      <c r="B11" s="10" t="s">
        <v>335</v>
      </c>
      <c r="C11" s="77" t="s">
        <v>336</v>
      </c>
      <c r="D11" s="78"/>
      <c r="E11" s="24">
        <v>4.94</v>
      </c>
      <c r="F11" s="20">
        <f t="shared" si="0"/>
        <v>4.94</v>
      </c>
    </row>
    <row r="12" spans="2:6" ht="14.25">
      <c r="B12" s="64" t="s">
        <v>444</v>
      </c>
      <c r="C12" s="77" t="s">
        <v>445</v>
      </c>
      <c r="D12" s="90"/>
      <c r="E12" s="24">
        <v>9.18</v>
      </c>
      <c r="F12" s="20">
        <f t="shared" si="0"/>
        <v>9.18</v>
      </c>
    </row>
    <row r="13" spans="2:6" ht="14.25">
      <c r="B13" s="10" t="s">
        <v>337</v>
      </c>
      <c r="C13" s="77" t="s">
        <v>338</v>
      </c>
      <c r="D13" s="78"/>
      <c r="E13" s="24">
        <v>6.68</v>
      </c>
      <c r="F13" s="20">
        <f t="shared" si="0"/>
        <v>6.68</v>
      </c>
    </row>
    <row r="14" spans="2:6" ht="14.25">
      <c r="B14" s="64" t="s">
        <v>446</v>
      </c>
      <c r="C14" s="77" t="s">
        <v>447</v>
      </c>
      <c r="D14" s="90"/>
      <c r="E14" s="24">
        <v>8.85</v>
      </c>
      <c r="F14" s="20">
        <f t="shared" si="0"/>
        <v>8.85</v>
      </c>
    </row>
    <row r="15" spans="2:6" ht="14.25">
      <c r="B15" s="10" t="s">
        <v>339</v>
      </c>
      <c r="C15" s="77" t="s">
        <v>340</v>
      </c>
      <c r="D15" s="78"/>
      <c r="E15" s="24">
        <v>9.98</v>
      </c>
      <c r="F15" s="20">
        <f t="shared" si="0"/>
        <v>9.98</v>
      </c>
    </row>
    <row r="16" spans="2:6" ht="14.25">
      <c r="B16" s="64" t="s">
        <v>341</v>
      </c>
      <c r="C16" s="77" t="s">
        <v>448</v>
      </c>
      <c r="D16" s="90"/>
      <c r="E16" s="24">
        <v>9.31</v>
      </c>
      <c r="F16" s="20">
        <f t="shared" si="0"/>
        <v>9.31</v>
      </c>
    </row>
    <row r="17" spans="2:6" ht="14.25">
      <c r="B17" s="64" t="s">
        <v>451</v>
      </c>
      <c r="C17" s="77" t="s">
        <v>452</v>
      </c>
      <c r="D17" s="90"/>
      <c r="E17" s="24">
        <v>9.98</v>
      </c>
      <c r="F17" s="20">
        <f t="shared" si="0"/>
        <v>9.98</v>
      </c>
    </row>
    <row r="18" spans="2:6" ht="14.25">
      <c r="B18" s="64" t="s">
        <v>449</v>
      </c>
      <c r="C18" s="77" t="s">
        <v>450</v>
      </c>
      <c r="D18" s="90"/>
      <c r="E18" s="24">
        <v>17.03</v>
      </c>
      <c r="F18" s="20">
        <f t="shared" si="0"/>
        <v>17.03</v>
      </c>
    </row>
    <row r="19" spans="2:6" ht="14.25">
      <c r="B19" s="64" t="s">
        <v>454</v>
      </c>
      <c r="C19" s="77" t="s">
        <v>453</v>
      </c>
      <c r="D19" s="78"/>
      <c r="E19" s="24">
        <v>14.33</v>
      </c>
      <c r="F19" s="20">
        <f t="shared" si="0"/>
        <v>14.33</v>
      </c>
    </row>
    <row r="20" spans="2:6" ht="29.25" customHeight="1">
      <c r="B20" s="21"/>
      <c r="C20" s="12"/>
      <c r="D20" s="12"/>
      <c r="E20" s="43"/>
      <c r="F20" s="20"/>
    </row>
    <row r="21" spans="2:6" ht="14.25">
      <c r="B21" s="79"/>
      <c r="C21" s="80"/>
      <c r="D21" s="71" t="s">
        <v>343</v>
      </c>
      <c r="E21" s="71"/>
      <c r="F21" s="20"/>
    </row>
    <row r="22" spans="2:6" ht="35.25" customHeight="1">
      <c r="B22" s="81"/>
      <c r="C22" s="82"/>
      <c r="D22" s="71" t="s">
        <v>142</v>
      </c>
      <c r="E22" s="71"/>
      <c r="F22" s="20"/>
    </row>
    <row r="23" spans="2:6" ht="15.75" customHeight="1">
      <c r="B23" s="29" t="s">
        <v>389</v>
      </c>
      <c r="C23" s="71" t="s">
        <v>120</v>
      </c>
      <c r="D23" s="71"/>
      <c r="E23" s="41" t="s">
        <v>390</v>
      </c>
      <c r="F23" s="20"/>
    </row>
    <row r="24" spans="2:6" ht="14.25">
      <c r="B24" s="10" t="s">
        <v>344</v>
      </c>
      <c r="C24" s="77" t="s">
        <v>345</v>
      </c>
      <c r="D24" s="78"/>
      <c r="E24" s="24">
        <v>6.55</v>
      </c>
      <c r="F24" s="20">
        <f t="shared" si="0"/>
        <v>6.55</v>
      </c>
    </row>
    <row r="25" spans="2:6" ht="14.25">
      <c r="B25" s="10" t="s">
        <v>346</v>
      </c>
      <c r="C25" s="77" t="s">
        <v>347</v>
      </c>
      <c r="D25" s="78"/>
      <c r="E25" s="24">
        <v>9.52</v>
      </c>
      <c r="F25" s="20">
        <f t="shared" si="0"/>
        <v>9.52</v>
      </c>
    </row>
    <row r="26" spans="2:6" ht="14.25">
      <c r="B26" s="64" t="s">
        <v>348</v>
      </c>
      <c r="C26" s="77" t="s">
        <v>455</v>
      </c>
      <c r="D26" s="90"/>
      <c r="E26" s="24">
        <v>11.81</v>
      </c>
      <c r="F26" s="20">
        <f t="shared" si="0"/>
        <v>11.81</v>
      </c>
    </row>
    <row r="27" spans="2:6" ht="14.25">
      <c r="B27" s="64" t="s">
        <v>456</v>
      </c>
      <c r="C27" s="77" t="s">
        <v>457</v>
      </c>
      <c r="D27" s="78"/>
      <c r="E27" s="24">
        <v>16.71</v>
      </c>
      <c r="F27" s="20">
        <f t="shared" si="0"/>
        <v>16.71</v>
      </c>
    </row>
    <row r="28" ht="29.25" customHeight="1">
      <c r="F28" s="20"/>
    </row>
    <row r="29" spans="2:6" ht="14.25">
      <c r="B29" s="79"/>
      <c r="C29" s="80"/>
      <c r="D29" s="71" t="s">
        <v>349</v>
      </c>
      <c r="E29" s="71"/>
      <c r="F29" s="20"/>
    </row>
    <row r="30" spans="2:6" ht="34.5" customHeight="1">
      <c r="B30" s="81"/>
      <c r="C30" s="82"/>
      <c r="D30" s="71" t="s">
        <v>350</v>
      </c>
      <c r="E30" s="71"/>
      <c r="F30" s="20"/>
    </row>
    <row r="31" spans="2:6" ht="15.75" customHeight="1">
      <c r="B31" s="29" t="s">
        <v>389</v>
      </c>
      <c r="C31" s="71" t="s">
        <v>120</v>
      </c>
      <c r="D31" s="71"/>
      <c r="E31" s="41" t="s">
        <v>390</v>
      </c>
      <c r="F31" s="20"/>
    </row>
    <row r="32" spans="2:6" ht="15.75" customHeight="1">
      <c r="B32" s="42" t="s">
        <v>401</v>
      </c>
      <c r="C32" s="83" t="s">
        <v>393</v>
      </c>
      <c r="D32" s="84"/>
      <c r="E32" s="24">
        <v>5.37</v>
      </c>
      <c r="F32" s="20">
        <f t="shared" si="0"/>
        <v>5.37</v>
      </c>
    </row>
    <row r="33" spans="2:6" ht="15.75" customHeight="1">
      <c r="B33" s="42" t="s">
        <v>402</v>
      </c>
      <c r="C33" s="83" t="s">
        <v>395</v>
      </c>
      <c r="D33" s="84"/>
      <c r="E33" s="17">
        <v>4.9</v>
      </c>
      <c r="F33" s="20">
        <f t="shared" si="0"/>
        <v>4.9</v>
      </c>
    </row>
    <row r="34" spans="2:6" ht="15.75" customHeight="1">
      <c r="B34" s="42" t="s">
        <v>403</v>
      </c>
      <c r="C34" s="83" t="s">
        <v>397</v>
      </c>
      <c r="D34" s="84"/>
      <c r="E34" s="24">
        <v>5.46</v>
      </c>
      <c r="F34" s="20">
        <f t="shared" si="0"/>
        <v>5.46</v>
      </c>
    </row>
    <row r="35" spans="2:6" ht="15.75" customHeight="1">
      <c r="B35" s="42" t="s">
        <v>404</v>
      </c>
      <c r="C35" s="83" t="s">
        <v>399</v>
      </c>
      <c r="D35" s="84"/>
      <c r="E35" s="24">
        <v>6.43</v>
      </c>
      <c r="F35" s="20">
        <f t="shared" si="0"/>
        <v>6.43</v>
      </c>
    </row>
    <row r="36" spans="2:6" ht="14.25">
      <c r="B36" s="10" t="s">
        <v>351</v>
      </c>
      <c r="C36" s="77" t="s">
        <v>336</v>
      </c>
      <c r="D36" s="78"/>
      <c r="E36" s="24">
        <v>5.23</v>
      </c>
      <c r="F36" s="20">
        <f t="shared" si="0"/>
        <v>5.23</v>
      </c>
    </row>
    <row r="37" spans="2:6" ht="14.25">
      <c r="B37" s="64" t="s">
        <v>458</v>
      </c>
      <c r="C37" s="77" t="s">
        <v>445</v>
      </c>
      <c r="D37" s="90"/>
      <c r="E37" s="24">
        <v>10.43</v>
      </c>
      <c r="F37" s="20">
        <f t="shared" si="0"/>
        <v>10.43</v>
      </c>
    </row>
    <row r="38" spans="2:6" ht="14.25">
      <c r="B38" s="10" t="s">
        <v>352</v>
      </c>
      <c r="C38" s="77" t="s">
        <v>338</v>
      </c>
      <c r="D38" s="78"/>
      <c r="E38" s="24">
        <v>8.25</v>
      </c>
      <c r="F38" s="20">
        <f t="shared" si="0"/>
        <v>8.25</v>
      </c>
    </row>
    <row r="39" spans="2:6" ht="14.25">
      <c r="B39" s="64" t="s">
        <v>459</v>
      </c>
      <c r="C39" s="77" t="s">
        <v>447</v>
      </c>
      <c r="D39" s="90"/>
      <c r="E39" s="24">
        <v>9.93</v>
      </c>
      <c r="F39" s="20">
        <f t="shared" si="0"/>
        <v>9.93</v>
      </c>
    </row>
    <row r="40" spans="2:6" ht="14.25">
      <c r="B40" s="10" t="s">
        <v>353</v>
      </c>
      <c r="C40" s="77" t="s">
        <v>340</v>
      </c>
      <c r="D40" s="78"/>
      <c r="E40" s="24">
        <v>11.09</v>
      </c>
      <c r="F40" s="20">
        <f t="shared" si="0"/>
        <v>11.09</v>
      </c>
    </row>
    <row r="41" spans="2:6" ht="14.25">
      <c r="B41" s="64" t="s">
        <v>354</v>
      </c>
      <c r="C41" s="77" t="s">
        <v>448</v>
      </c>
      <c r="D41" s="90"/>
      <c r="E41" s="24">
        <v>8.55</v>
      </c>
      <c r="F41" s="20">
        <f t="shared" si="0"/>
        <v>8.55</v>
      </c>
    </row>
    <row r="42" spans="2:6" ht="14.25">
      <c r="B42" s="64" t="s">
        <v>460</v>
      </c>
      <c r="C42" s="77" t="s">
        <v>450</v>
      </c>
      <c r="D42" s="90"/>
      <c r="E42" s="24">
        <v>18.96</v>
      </c>
      <c r="F42" s="20">
        <f t="shared" si="0"/>
        <v>18.96</v>
      </c>
    </row>
    <row r="43" spans="2:6" ht="14.25">
      <c r="B43" s="64" t="s">
        <v>461</v>
      </c>
      <c r="C43" s="77" t="s">
        <v>453</v>
      </c>
      <c r="D43" s="78"/>
      <c r="E43" s="24">
        <v>14.53</v>
      </c>
      <c r="F43" s="20">
        <f t="shared" si="0"/>
        <v>14.53</v>
      </c>
    </row>
    <row r="44" ht="29.25" customHeight="1">
      <c r="F44" s="20"/>
    </row>
    <row r="45" spans="2:6" ht="14.25">
      <c r="B45" s="79"/>
      <c r="C45" s="80"/>
      <c r="D45" s="71" t="s">
        <v>355</v>
      </c>
      <c r="E45" s="71"/>
      <c r="F45" s="20"/>
    </row>
    <row r="46" spans="2:6" ht="35.25" customHeight="1">
      <c r="B46" s="81"/>
      <c r="C46" s="82"/>
      <c r="D46" s="71" t="s">
        <v>128</v>
      </c>
      <c r="E46" s="71"/>
      <c r="F46" s="20"/>
    </row>
    <row r="47" spans="2:6" ht="18" customHeight="1">
      <c r="B47" s="29" t="s">
        <v>389</v>
      </c>
      <c r="C47" s="71" t="s">
        <v>120</v>
      </c>
      <c r="D47" s="71"/>
      <c r="E47" s="41" t="s">
        <v>390</v>
      </c>
      <c r="F47" s="20"/>
    </row>
    <row r="48" spans="2:6" ht="14.25">
      <c r="B48" s="10" t="s">
        <v>356</v>
      </c>
      <c r="C48" s="77" t="s">
        <v>345</v>
      </c>
      <c r="D48" s="78"/>
      <c r="E48" s="24">
        <v>7.99</v>
      </c>
      <c r="F48" s="20">
        <f t="shared" si="0"/>
        <v>7.99</v>
      </c>
    </row>
    <row r="49" spans="2:6" ht="14.25">
      <c r="B49" s="10" t="s">
        <v>357</v>
      </c>
      <c r="C49" s="77" t="s">
        <v>347</v>
      </c>
      <c r="D49" s="78"/>
      <c r="E49" s="17">
        <v>11.6</v>
      </c>
      <c r="F49" s="20">
        <f t="shared" si="0"/>
        <v>11.6</v>
      </c>
    </row>
    <row r="50" spans="2:6" ht="14.25">
      <c r="B50" s="64" t="s">
        <v>358</v>
      </c>
      <c r="C50" s="77" t="s">
        <v>455</v>
      </c>
      <c r="D50" s="90"/>
      <c r="E50" s="17">
        <v>13.26</v>
      </c>
      <c r="F50" s="20">
        <f t="shared" si="0"/>
        <v>13.26</v>
      </c>
    </row>
    <row r="51" spans="2:6" ht="14.25">
      <c r="B51" s="64" t="s">
        <v>465</v>
      </c>
      <c r="C51" s="77" t="s">
        <v>462</v>
      </c>
      <c r="D51" s="78"/>
      <c r="E51" s="24">
        <v>21.04</v>
      </c>
      <c r="F51" s="20">
        <f t="shared" si="0"/>
        <v>21.04</v>
      </c>
    </row>
    <row r="52" ht="28.5" customHeight="1">
      <c r="F52" s="20"/>
    </row>
    <row r="53" spans="2:6" ht="14.25">
      <c r="B53" s="79"/>
      <c r="C53" s="80"/>
      <c r="D53" s="71" t="s">
        <v>359</v>
      </c>
      <c r="E53" s="71"/>
      <c r="F53" s="20"/>
    </row>
    <row r="54" spans="2:6" ht="36" customHeight="1">
      <c r="B54" s="81"/>
      <c r="C54" s="82"/>
      <c r="D54" s="71" t="s">
        <v>360</v>
      </c>
      <c r="E54" s="71"/>
      <c r="F54" s="20"/>
    </row>
    <row r="55" spans="2:6" ht="15.75" customHeight="1">
      <c r="B55" s="29" t="s">
        <v>389</v>
      </c>
      <c r="C55" s="71" t="s">
        <v>120</v>
      </c>
      <c r="D55" s="71"/>
      <c r="E55" s="41" t="s">
        <v>390</v>
      </c>
      <c r="F55" s="20"/>
    </row>
    <row r="56" spans="2:6" ht="14.25">
      <c r="B56" s="10" t="s">
        <v>361</v>
      </c>
      <c r="C56" s="77" t="s">
        <v>362</v>
      </c>
      <c r="D56" s="78"/>
      <c r="E56" s="24">
        <v>8.91</v>
      </c>
      <c r="F56" s="20">
        <f t="shared" si="0"/>
        <v>8.91</v>
      </c>
    </row>
    <row r="57" spans="2:6" ht="14.25">
      <c r="B57" s="10" t="s">
        <v>363</v>
      </c>
      <c r="C57" s="77" t="s">
        <v>338</v>
      </c>
      <c r="D57" s="78"/>
      <c r="E57" s="24">
        <v>12.25</v>
      </c>
      <c r="F57" s="20">
        <f t="shared" si="0"/>
        <v>12.25</v>
      </c>
    </row>
    <row r="58" spans="2:6" ht="14.25">
      <c r="B58" s="10" t="s">
        <v>364</v>
      </c>
      <c r="C58" s="77" t="s">
        <v>340</v>
      </c>
      <c r="D58" s="78"/>
      <c r="E58" s="24">
        <v>12.75</v>
      </c>
      <c r="F58" s="20">
        <f t="shared" si="0"/>
        <v>12.75</v>
      </c>
    </row>
    <row r="59" spans="2:6" ht="14.25">
      <c r="B59" s="10" t="s">
        <v>365</v>
      </c>
      <c r="C59" s="77" t="s">
        <v>342</v>
      </c>
      <c r="D59" s="78"/>
      <c r="E59" s="24">
        <v>13.82</v>
      </c>
      <c r="F59" s="20">
        <f t="shared" si="0"/>
        <v>13.82</v>
      </c>
    </row>
    <row r="60" ht="30" customHeight="1">
      <c r="F60" s="20"/>
    </row>
    <row r="61" spans="2:6" ht="14.25">
      <c r="B61" s="79"/>
      <c r="C61" s="80"/>
      <c r="D61" s="71" t="s">
        <v>366</v>
      </c>
      <c r="E61" s="71"/>
      <c r="F61" s="20"/>
    </row>
    <row r="62" spans="2:6" ht="36.75" customHeight="1">
      <c r="B62" s="81"/>
      <c r="C62" s="82"/>
      <c r="D62" s="71" t="s">
        <v>367</v>
      </c>
      <c r="E62" s="71"/>
      <c r="F62" s="20"/>
    </row>
    <row r="63" spans="2:6" ht="15.75" customHeight="1">
      <c r="B63" s="29" t="s">
        <v>389</v>
      </c>
      <c r="C63" s="71" t="s">
        <v>120</v>
      </c>
      <c r="D63" s="71"/>
      <c r="E63" s="41" t="s">
        <v>390</v>
      </c>
      <c r="F63" s="20"/>
    </row>
    <row r="64" spans="2:6" ht="14.25">
      <c r="B64" s="10" t="s">
        <v>368</v>
      </c>
      <c r="C64" s="77" t="s">
        <v>362</v>
      </c>
      <c r="D64" s="78"/>
      <c r="E64" s="24">
        <v>8.48</v>
      </c>
      <c r="F64" s="20">
        <f t="shared" si="0"/>
        <v>8.48</v>
      </c>
    </row>
    <row r="65" spans="2:6" ht="14.25">
      <c r="B65" s="10" t="s">
        <v>369</v>
      </c>
      <c r="C65" s="77" t="s">
        <v>338</v>
      </c>
      <c r="D65" s="78"/>
      <c r="E65" s="24">
        <v>9.98</v>
      </c>
      <c r="F65" s="20">
        <f t="shared" si="0"/>
        <v>9.98</v>
      </c>
    </row>
    <row r="66" spans="2:6" ht="14.25">
      <c r="B66" s="10" t="s">
        <v>370</v>
      </c>
      <c r="C66" s="77" t="s">
        <v>340</v>
      </c>
      <c r="D66" s="78"/>
      <c r="E66" s="24">
        <v>12.42</v>
      </c>
      <c r="F66" s="20">
        <f t="shared" si="0"/>
        <v>12.42</v>
      </c>
    </row>
    <row r="67" spans="2:6" ht="14.25">
      <c r="B67" s="10" t="s">
        <v>371</v>
      </c>
      <c r="C67" s="77" t="s">
        <v>342</v>
      </c>
      <c r="D67" s="78"/>
      <c r="E67" s="24">
        <v>14.79</v>
      </c>
      <c r="F67" s="20">
        <f t="shared" si="0"/>
        <v>14.79</v>
      </c>
    </row>
    <row r="68" ht="29.25" customHeight="1">
      <c r="F68" s="20"/>
    </row>
    <row r="69" spans="2:6" ht="14.25">
      <c r="B69" s="79"/>
      <c r="C69" s="80"/>
      <c r="D69" s="71" t="s">
        <v>372</v>
      </c>
      <c r="E69" s="71"/>
      <c r="F69" s="20"/>
    </row>
    <row r="70" spans="2:6" ht="36" customHeight="1">
      <c r="B70" s="81"/>
      <c r="C70" s="82"/>
      <c r="D70" s="71" t="s">
        <v>373</v>
      </c>
      <c r="E70" s="71"/>
      <c r="F70" s="20"/>
    </row>
    <row r="71" spans="2:6" ht="15" customHeight="1">
      <c r="B71" s="29" t="s">
        <v>389</v>
      </c>
      <c r="C71" s="71" t="s">
        <v>120</v>
      </c>
      <c r="D71" s="71"/>
      <c r="E71" s="41" t="s">
        <v>390</v>
      </c>
      <c r="F71" s="20"/>
    </row>
    <row r="72" spans="2:6" ht="14.25">
      <c r="B72" s="10" t="s">
        <v>368</v>
      </c>
      <c r="C72" s="77" t="s">
        <v>362</v>
      </c>
      <c r="D72" s="78"/>
      <c r="E72" s="17">
        <v>10.68</v>
      </c>
      <c r="F72" s="20">
        <f t="shared" si="0"/>
        <v>10.68</v>
      </c>
    </row>
    <row r="73" spans="2:6" ht="14.25">
      <c r="B73" s="10" t="s">
        <v>369</v>
      </c>
      <c r="C73" s="77" t="s">
        <v>338</v>
      </c>
      <c r="D73" s="78"/>
      <c r="E73" s="17">
        <v>19</v>
      </c>
      <c r="F73" s="20">
        <f t="shared" si="0"/>
        <v>19</v>
      </c>
    </row>
    <row r="74" spans="2:6" ht="14.25">
      <c r="B74" s="10" t="s">
        <v>370</v>
      </c>
      <c r="C74" s="77" t="s">
        <v>340</v>
      </c>
      <c r="D74" s="78"/>
      <c r="E74" s="17">
        <v>20.33</v>
      </c>
      <c r="F74" s="20">
        <f t="shared" si="0"/>
        <v>20.33</v>
      </c>
    </row>
    <row r="75" spans="2:6" ht="14.25">
      <c r="B75" s="10" t="s">
        <v>371</v>
      </c>
      <c r="C75" s="77" t="s">
        <v>342</v>
      </c>
      <c r="D75" s="78"/>
      <c r="E75" s="17">
        <v>25.3</v>
      </c>
      <c r="F75" s="20">
        <f t="shared" si="0"/>
        <v>25.3</v>
      </c>
    </row>
    <row r="76" ht="30" customHeight="1">
      <c r="F76" s="20"/>
    </row>
    <row r="77" spans="2:6" ht="14.25">
      <c r="B77" s="79"/>
      <c r="C77" s="80"/>
      <c r="D77" s="71" t="s">
        <v>374</v>
      </c>
      <c r="E77" s="71"/>
      <c r="F77" s="20"/>
    </row>
    <row r="78" spans="2:6" ht="36" customHeight="1">
      <c r="B78" s="81"/>
      <c r="C78" s="82"/>
      <c r="D78" s="71" t="s">
        <v>132</v>
      </c>
      <c r="E78" s="71"/>
      <c r="F78" s="20"/>
    </row>
    <row r="79" spans="2:6" ht="16.5" customHeight="1">
      <c r="B79" s="29" t="s">
        <v>389</v>
      </c>
      <c r="C79" s="71" t="s">
        <v>120</v>
      </c>
      <c r="D79" s="71"/>
      <c r="E79" s="41" t="s">
        <v>390</v>
      </c>
      <c r="F79" s="20"/>
    </row>
    <row r="80" spans="2:6" ht="14.25">
      <c r="B80" s="10" t="s">
        <v>375</v>
      </c>
      <c r="C80" s="77" t="s">
        <v>376</v>
      </c>
      <c r="D80" s="78"/>
      <c r="E80" s="24">
        <v>12.01</v>
      </c>
      <c r="F80" s="20">
        <f t="shared" si="0"/>
        <v>12.01</v>
      </c>
    </row>
    <row r="81" spans="2:6" ht="14.25">
      <c r="B81" s="10" t="s">
        <v>377</v>
      </c>
      <c r="C81" s="77" t="s">
        <v>378</v>
      </c>
      <c r="D81" s="78"/>
      <c r="E81" s="24">
        <v>16.46</v>
      </c>
      <c r="F81" s="20">
        <f t="shared" si="0"/>
        <v>16.46</v>
      </c>
    </row>
    <row r="82" spans="2:6" ht="14.25">
      <c r="B82" s="64" t="s">
        <v>379</v>
      </c>
      <c r="C82" s="77" t="s">
        <v>380</v>
      </c>
      <c r="D82" s="90"/>
      <c r="E82" s="24">
        <v>18.37</v>
      </c>
      <c r="F82" s="20">
        <f t="shared" si="0"/>
        <v>18.37</v>
      </c>
    </row>
    <row r="83" spans="2:6" ht="14.25">
      <c r="B83" s="64" t="s">
        <v>463</v>
      </c>
      <c r="C83" s="77" t="s">
        <v>464</v>
      </c>
      <c r="D83" s="78"/>
      <c r="E83" s="24">
        <v>29.75</v>
      </c>
      <c r="F83" s="20">
        <f t="shared" si="0"/>
        <v>29.75</v>
      </c>
    </row>
    <row r="84" ht="14.25">
      <c r="F84" s="20"/>
    </row>
    <row r="85" spans="2:6" ht="14.25">
      <c r="B85" s="79"/>
      <c r="C85" s="80"/>
      <c r="D85" s="71" t="s">
        <v>381</v>
      </c>
      <c r="E85" s="71"/>
      <c r="F85" s="20"/>
    </row>
    <row r="86" spans="2:6" ht="36" customHeight="1">
      <c r="B86" s="81"/>
      <c r="C86" s="82"/>
      <c r="D86" s="87" t="s">
        <v>382</v>
      </c>
      <c r="E86" s="87"/>
      <c r="F86" s="20"/>
    </row>
    <row r="87" spans="2:6" ht="18" customHeight="1">
      <c r="B87" s="29" t="s">
        <v>389</v>
      </c>
      <c r="C87" s="71" t="s">
        <v>120</v>
      </c>
      <c r="D87" s="71"/>
      <c r="E87" s="41" t="s">
        <v>390</v>
      </c>
      <c r="F87" s="20"/>
    </row>
    <row r="88" spans="2:6" ht="14.25">
      <c r="B88" s="23" t="s">
        <v>383</v>
      </c>
      <c r="C88" s="85" t="s">
        <v>384</v>
      </c>
      <c r="D88" s="86"/>
      <c r="E88" s="24">
        <v>1.76</v>
      </c>
      <c r="F88" s="20">
        <f>E88-(E88*$F$2)</f>
        <v>1.76</v>
      </c>
    </row>
    <row r="89" spans="2:6" ht="14.25">
      <c r="B89" s="23" t="s">
        <v>385</v>
      </c>
      <c r="C89" s="85" t="s">
        <v>386</v>
      </c>
      <c r="D89" s="86"/>
      <c r="E89" s="24">
        <v>2.16</v>
      </c>
      <c r="F89" s="20">
        <f>E89-(E89*$F$2)</f>
        <v>2.16</v>
      </c>
    </row>
    <row r="90" spans="2:6" ht="14.25">
      <c r="B90" s="23" t="s">
        <v>387</v>
      </c>
      <c r="C90" s="85" t="s">
        <v>388</v>
      </c>
      <c r="D90" s="86"/>
      <c r="E90" s="24">
        <v>2.67</v>
      </c>
      <c r="F90" s="20">
        <f>E90-(E90*$F$2)</f>
        <v>2.67</v>
      </c>
    </row>
    <row r="94" spans="1:6" ht="14.25">
      <c r="A94" s="9"/>
      <c r="B94" s="21"/>
      <c r="C94" s="12"/>
      <c r="D94" s="12"/>
      <c r="E94" s="12"/>
      <c r="F94" s="12"/>
    </row>
    <row r="95" spans="1:6" ht="14.25">
      <c r="A95" s="9"/>
      <c r="B95" s="21"/>
      <c r="C95" s="12"/>
      <c r="D95" s="12"/>
      <c r="E95" s="12"/>
      <c r="F95" s="12"/>
    </row>
    <row r="96" spans="1:6" ht="14.25">
      <c r="A96" s="9"/>
      <c r="B96" s="21"/>
      <c r="C96" s="12"/>
      <c r="D96" s="12"/>
      <c r="E96" s="12"/>
      <c r="F96" s="12"/>
    </row>
    <row r="97" spans="1:6" ht="14.25">
      <c r="A97" s="9"/>
      <c r="B97" s="21"/>
      <c r="C97" s="12"/>
      <c r="D97" s="12"/>
      <c r="E97" s="12"/>
      <c r="F97" s="12"/>
    </row>
    <row r="98" spans="1:6" ht="14.25">
      <c r="A98" s="9"/>
      <c r="B98" s="21"/>
      <c r="C98" s="12"/>
      <c r="D98" s="12"/>
      <c r="E98" s="12"/>
      <c r="F98" s="12"/>
    </row>
    <row r="99" spans="1:6" ht="14.25">
      <c r="A99" s="9"/>
      <c r="B99" s="21"/>
      <c r="C99" s="12"/>
      <c r="D99" s="12"/>
      <c r="E99" s="12"/>
      <c r="F99" s="12"/>
    </row>
    <row r="100" spans="1:6" ht="14.25">
      <c r="A100" s="9"/>
      <c r="B100" s="21"/>
      <c r="C100" s="12"/>
      <c r="D100" s="12"/>
      <c r="E100" s="12"/>
      <c r="F100" s="12"/>
    </row>
    <row r="101" spans="1:6" ht="14.25">
      <c r="A101" s="9"/>
      <c r="B101" s="21"/>
      <c r="C101" s="12"/>
      <c r="D101" s="12"/>
      <c r="E101" s="12"/>
      <c r="F101" s="12"/>
    </row>
    <row r="102" spans="1:6" ht="14.25">
      <c r="A102" s="9"/>
      <c r="B102" s="21"/>
      <c r="C102" s="12"/>
      <c r="D102" s="12"/>
      <c r="E102" s="12"/>
      <c r="F102" s="12"/>
    </row>
    <row r="103" spans="1:6" ht="14.25">
      <c r="A103" s="9"/>
      <c r="B103" s="21"/>
      <c r="C103" s="12"/>
      <c r="D103" s="12"/>
      <c r="E103" s="12"/>
      <c r="F103" s="12"/>
    </row>
    <row r="104" spans="1:6" ht="14.25">
      <c r="A104" s="9"/>
      <c r="B104" s="21"/>
      <c r="C104" s="12"/>
      <c r="D104" s="12"/>
      <c r="E104" s="12"/>
      <c r="F104" s="12"/>
    </row>
    <row r="105" spans="1:6" ht="14.25">
      <c r="A105" s="9"/>
      <c r="B105" s="21"/>
      <c r="C105" s="12"/>
      <c r="D105" s="12"/>
      <c r="E105" s="12"/>
      <c r="F105" s="12"/>
    </row>
    <row r="106" spans="1:6" ht="14.25">
      <c r="A106" s="9"/>
      <c r="B106" s="21"/>
      <c r="C106" s="12"/>
      <c r="D106" s="12"/>
      <c r="E106" s="12"/>
      <c r="F106" s="12"/>
    </row>
    <row r="107" spans="1:6" ht="14.25">
      <c r="A107" s="9"/>
      <c r="B107" s="21"/>
      <c r="C107" s="12"/>
      <c r="D107" s="12"/>
      <c r="E107" s="12"/>
      <c r="F107" s="12"/>
    </row>
    <row r="108" spans="1:6" ht="14.25">
      <c r="A108" s="9"/>
      <c r="B108" s="21"/>
      <c r="C108" s="12"/>
      <c r="D108" s="12"/>
      <c r="E108" s="12"/>
      <c r="F108" s="12"/>
    </row>
    <row r="109" spans="1:6" ht="14.25">
      <c r="A109" s="9"/>
      <c r="B109" s="21"/>
      <c r="C109" s="12"/>
      <c r="D109" s="12"/>
      <c r="E109" s="12"/>
      <c r="F109" s="12"/>
    </row>
  </sheetData>
  <sheetProtection/>
  <mergeCells count="90">
    <mergeCell ref="C41:D41"/>
    <mergeCell ref="C42:D42"/>
    <mergeCell ref="C50:D50"/>
    <mergeCell ref="C82:D82"/>
    <mergeCell ref="C16:D16"/>
    <mergeCell ref="C18:D18"/>
    <mergeCell ref="C17:D17"/>
    <mergeCell ref="C26:D26"/>
    <mergeCell ref="C37:D37"/>
    <mergeCell ref="C39:D39"/>
    <mergeCell ref="D4:E4"/>
    <mergeCell ref="C11:D11"/>
    <mergeCell ref="D22:E22"/>
    <mergeCell ref="C6:D6"/>
    <mergeCell ref="D3:E3"/>
    <mergeCell ref="D21:E21"/>
    <mergeCell ref="C9:D9"/>
    <mergeCell ref="C10:D10"/>
    <mergeCell ref="C12:D12"/>
    <mergeCell ref="C14:D14"/>
    <mergeCell ref="C25:D25"/>
    <mergeCell ref="C27:D27"/>
    <mergeCell ref="C5:D5"/>
    <mergeCell ref="B1:E1"/>
    <mergeCell ref="C13:D13"/>
    <mergeCell ref="C15:D15"/>
    <mergeCell ref="C19:D19"/>
    <mergeCell ref="B3:C4"/>
    <mergeCell ref="C7:D7"/>
    <mergeCell ref="C8:D8"/>
    <mergeCell ref="D85:E85"/>
    <mergeCell ref="D69:E69"/>
    <mergeCell ref="D77:E77"/>
    <mergeCell ref="B77:C78"/>
    <mergeCell ref="B85:C86"/>
    <mergeCell ref="D30:E30"/>
    <mergeCell ref="B29:C30"/>
    <mergeCell ref="B45:C46"/>
    <mergeCell ref="B61:C62"/>
    <mergeCell ref="D46:E46"/>
    <mergeCell ref="C83:D83"/>
    <mergeCell ref="C79:D79"/>
    <mergeCell ref="D61:E61"/>
    <mergeCell ref="C58:D58"/>
    <mergeCell ref="C59:D59"/>
    <mergeCell ref="D29:E29"/>
    <mergeCell ref="D45:E45"/>
    <mergeCell ref="C56:D56"/>
    <mergeCell ref="C57:D57"/>
    <mergeCell ref="B53:C54"/>
    <mergeCell ref="C90:D90"/>
    <mergeCell ref="C31:D31"/>
    <mergeCell ref="C36:D36"/>
    <mergeCell ref="C38:D38"/>
    <mergeCell ref="C40:D40"/>
    <mergeCell ref="C43:D43"/>
    <mergeCell ref="D86:E86"/>
    <mergeCell ref="C47:D47"/>
    <mergeCell ref="D78:E78"/>
    <mergeCell ref="C74:D74"/>
    <mergeCell ref="D62:E62"/>
    <mergeCell ref="C88:D88"/>
    <mergeCell ref="C89:D89"/>
    <mergeCell ref="C75:D75"/>
    <mergeCell ref="C80:D80"/>
    <mergeCell ref="C81:D81"/>
    <mergeCell ref="C87:D87"/>
    <mergeCell ref="C71:D71"/>
    <mergeCell ref="C63:D63"/>
    <mergeCell ref="C72:D72"/>
    <mergeCell ref="C48:D48"/>
    <mergeCell ref="C49:D49"/>
    <mergeCell ref="C51:D51"/>
    <mergeCell ref="C73:D73"/>
    <mergeCell ref="D70:E70"/>
    <mergeCell ref="C64:D64"/>
    <mergeCell ref="C65:D65"/>
    <mergeCell ref="B69:C70"/>
    <mergeCell ref="C66:D66"/>
    <mergeCell ref="C67:D67"/>
    <mergeCell ref="C23:D23"/>
    <mergeCell ref="C24:D24"/>
    <mergeCell ref="D54:E54"/>
    <mergeCell ref="B21:C22"/>
    <mergeCell ref="C55:D55"/>
    <mergeCell ref="D53:E53"/>
    <mergeCell ref="C32:D32"/>
    <mergeCell ref="C33:D33"/>
    <mergeCell ref="C34:D34"/>
    <mergeCell ref="C35:D35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Marcin</cp:lastModifiedBy>
  <cp:lastPrinted>2018-03-27T09:14:16Z</cp:lastPrinted>
  <dcterms:created xsi:type="dcterms:W3CDTF">2010-07-23T12:15:52Z</dcterms:created>
  <dcterms:modified xsi:type="dcterms:W3CDTF">2018-06-26T10:25:19Z</dcterms:modified>
  <cp:category/>
  <cp:version/>
  <cp:contentType/>
  <cp:contentStatus/>
</cp:coreProperties>
</file>